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795" windowHeight="844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4" i="1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Y4"/>
  <c r="AZ4"/>
  <c r="BA4"/>
  <c r="BB4"/>
  <c r="BC4"/>
  <c r="BD4"/>
  <c r="BE4"/>
  <c r="BF4"/>
  <c r="BG4"/>
  <c r="BH4"/>
  <c r="BI4"/>
  <c r="BJ4"/>
  <c r="BK4"/>
  <c r="BL4"/>
  <c r="BM4"/>
  <c r="BN4"/>
  <c r="BO4"/>
  <c r="BP4"/>
  <c r="BQ4"/>
  <c r="BR4"/>
  <c r="BS4"/>
  <c r="BT4"/>
  <c r="BU4"/>
  <c r="BV4"/>
  <c r="BW4"/>
  <c r="BX4"/>
  <c r="BY4"/>
  <c r="BZ4"/>
  <c r="CA4"/>
  <c r="CB4"/>
  <c r="CC4"/>
  <c r="CD4"/>
  <c r="CE4"/>
  <c r="CF4"/>
  <c r="CG4"/>
  <c r="CH4"/>
  <c r="CI4"/>
  <c r="CJ4"/>
  <c r="CK4"/>
  <c r="CL4"/>
  <c r="CM4"/>
  <c r="CN4"/>
  <c r="CO4"/>
  <c r="CP4"/>
  <c r="CQ4"/>
  <c r="CR4"/>
  <c r="CS4"/>
  <c r="D7"/>
  <c r="CI5"/>
  <c r="CJ5"/>
  <c r="CK5"/>
  <c r="CL5"/>
  <c r="CM5"/>
  <c r="CN5"/>
  <c r="CO5"/>
  <c r="CP5"/>
  <c r="CQ5"/>
  <c r="CR5"/>
  <c r="CS5"/>
  <c r="CI6"/>
  <c r="CJ6"/>
  <c r="CK6"/>
  <c r="CL6"/>
  <c r="CM6"/>
  <c r="CN6"/>
  <c r="CO6"/>
  <c r="CP6"/>
  <c r="CQ6"/>
  <c r="CR6"/>
  <c r="CS6"/>
  <c r="CI7"/>
  <c r="CJ7"/>
  <c r="CK7"/>
  <c r="CL7"/>
  <c r="CM7"/>
  <c r="CN7"/>
  <c r="CO7"/>
  <c r="CP7"/>
  <c r="CQ7"/>
  <c r="CR7"/>
  <c r="CS7"/>
  <c r="CI8"/>
  <c r="CJ8"/>
  <c r="CK8"/>
  <c r="CL8"/>
  <c r="CM8"/>
  <c r="CN8"/>
  <c r="CO8"/>
  <c r="CP8"/>
  <c r="CQ8"/>
  <c r="CR8"/>
  <c r="CS8"/>
  <c r="CI9"/>
  <c r="CJ9"/>
  <c r="CK9"/>
  <c r="CL9"/>
  <c r="CM9"/>
  <c r="CN9"/>
  <c r="CO9"/>
  <c r="CP9"/>
  <c r="CQ9"/>
  <c r="CR9"/>
  <c r="CS9"/>
  <c r="CI10"/>
  <c r="CJ10"/>
  <c r="CK10"/>
  <c r="CL10"/>
  <c r="CM10"/>
  <c r="CN10"/>
  <c r="CO10"/>
  <c r="CP10"/>
  <c r="CQ10"/>
  <c r="CR10"/>
  <c r="CS10"/>
  <c r="CI11"/>
  <c r="CJ11"/>
  <c r="CK11"/>
  <c r="CL11"/>
  <c r="CM11"/>
  <c r="CN11"/>
  <c r="CO11"/>
  <c r="CP11"/>
  <c r="CQ11"/>
  <c r="CR11"/>
  <c r="CS11"/>
  <c r="CI12"/>
  <c r="CJ12"/>
  <c r="CK12"/>
  <c r="CL12"/>
  <c r="CM12"/>
  <c r="CN12"/>
  <c r="CO12"/>
  <c r="CP12"/>
  <c r="CQ12"/>
  <c r="CR12"/>
  <c r="CS12"/>
  <c r="CI13"/>
  <c r="CJ13"/>
  <c r="CK13"/>
  <c r="CL13"/>
  <c r="CM13"/>
  <c r="CN13"/>
  <c r="CO13"/>
  <c r="CP13"/>
  <c r="CQ13"/>
  <c r="CR13"/>
  <c r="CS13"/>
  <c r="CI14"/>
  <c r="CJ14"/>
  <c r="CK14"/>
  <c r="CL14"/>
  <c r="CM14"/>
  <c r="CN14"/>
  <c r="CO14"/>
  <c r="CP14"/>
  <c r="CQ14"/>
  <c r="CR14"/>
  <c r="CS14"/>
  <c r="CI15"/>
  <c r="CJ15"/>
  <c r="CK15"/>
  <c r="CL15"/>
  <c r="CM15"/>
  <c r="CN15"/>
  <c r="CO15"/>
  <c r="CP15"/>
  <c r="CQ15"/>
  <c r="CR15"/>
  <c r="CS15"/>
  <c r="CI16"/>
  <c r="CJ16"/>
  <c r="CK16"/>
  <c r="CL16"/>
  <c r="CM16"/>
  <c r="CN16"/>
  <c r="CO16"/>
  <c r="CP16"/>
  <c r="CQ16"/>
  <c r="CR16"/>
  <c r="CS16"/>
  <c r="CI17"/>
  <c r="CJ17"/>
  <c r="CK17"/>
  <c r="CL17"/>
  <c r="CM17"/>
  <c r="CN17"/>
  <c r="CO17"/>
  <c r="CP17"/>
  <c r="CQ17"/>
  <c r="CR17"/>
  <c r="CS17"/>
  <c r="CI18"/>
  <c r="CJ18"/>
  <c r="CK18"/>
  <c r="CL18"/>
  <c r="CM18"/>
  <c r="CN18"/>
  <c r="CO18"/>
  <c r="CP18"/>
  <c r="CQ18"/>
  <c r="CR18"/>
  <c r="CS18"/>
  <c r="CI19"/>
  <c r="CJ19"/>
  <c r="CK19"/>
  <c r="CL19"/>
  <c r="CM19"/>
  <c r="CN19"/>
  <c r="CO19"/>
  <c r="CP19"/>
  <c r="CQ19"/>
  <c r="CR19"/>
  <c r="CS19"/>
  <c r="CI20"/>
  <c r="CJ20"/>
  <c r="CK20"/>
  <c r="CL20"/>
  <c r="CM20"/>
  <c r="CN20"/>
  <c r="CO20"/>
  <c r="CP20"/>
  <c r="CQ20"/>
  <c r="CR20"/>
  <c r="CS20"/>
  <c r="CI21"/>
  <c r="CJ21"/>
  <c r="CK21"/>
  <c r="CL21"/>
  <c r="CM21"/>
  <c r="CN21"/>
  <c r="CO21"/>
  <c r="CP21"/>
  <c r="CQ21"/>
  <c r="CR21"/>
  <c r="CS21"/>
  <c r="CI22"/>
  <c r="CJ22"/>
  <c r="CK22"/>
  <c r="CL22"/>
  <c r="CM22"/>
  <c r="CN22"/>
  <c r="CO22"/>
  <c r="CP22"/>
  <c r="CQ22"/>
  <c r="CR22"/>
  <c r="CS22"/>
  <c r="CI23"/>
  <c r="CJ23"/>
  <c r="CK23"/>
  <c r="CL23"/>
  <c r="CM23"/>
  <c r="CN23"/>
  <c r="CO23"/>
  <c r="CP23"/>
  <c r="CQ23"/>
  <c r="CR23"/>
  <c r="CS23"/>
  <c r="CI24"/>
  <c r="CJ24"/>
  <c r="CK24"/>
  <c r="CL24"/>
  <c r="CM24"/>
  <c r="CN24"/>
  <c r="CO24"/>
  <c r="CP24"/>
  <c r="CQ24"/>
  <c r="CR24"/>
  <c r="CS24"/>
  <c r="CI25"/>
  <c r="CJ25"/>
  <c r="CK25"/>
  <c r="CL25"/>
  <c r="CM25"/>
  <c r="CN25"/>
  <c r="CO25"/>
  <c r="CP25"/>
  <c r="CQ25"/>
  <c r="CR25"/>
  <c r="CS25"/>
  <c r="CI26"/>
  <c r="CJ26"/>
  <c r="CK26"/>
  <c r="CL26"/>
  <c r="CM26"/>
  <c r="CN26"/>
  <c r="CO26"/>
  <c r="CP26"/>
  <c r="CQ26"/>
  <c r="CR26"/>
  <c r="CS26"/>
  <c r="CI27"/>
  <c r="CJ27"/>
  <c r="CK27"/>
  <c r="CL27"/>
  <c r="CM27"/>
  <c r="CN27"/>
  <c r="CO27"/>
  <c r="CP27"/>
  <c r="CQ27"/>
  <c r="CR27"/>
  <c r="CS27"/>
  <c r="CI28"/>
  <c r="CJ28"/>
  <c r="CK28"/>
  <c r="CL28"/>
  <c r="CM28"/>
  <c r="CN28"/>
  <c r="CO28"/>
  <c r="CP28"/>
  <c r="CQ28"/>
  <c r="CR28"/>
  <c r="CS28"/>
  <c r="CI29"/>
  <c r="CJ29"/>
  <c r="CK29"/>
  <c r="CL29"/>
  <c r="CM29"/>
  <c r="CN29"/>
  <c r="CO29"/>
  <c r="CP29"/>
  <c r="CQ29"/>
  <c r="CR29"/>
  <c r="CS29"/>
  <c r="CI30"/>
  <c r="CJ30"/>
  <c r="CK30"/>
  <c r="CL30"/>
  <c r="CM30"/>
  <c r="CN30"/>
  <c r="CO30"/>
  <c r="CP30"/>
  <c r="CQ30"/>
  <c r="CR30"/>
  <c r="CS30"/>
  <c r="CI31"/>
  <c r="CJ31"/>
  <c r="CK31"/>
  <c r="CL31"/>
  <c r="CM31"/>
  <c r="CN31"/>
  <c r="CO31"/>
  <c r="CP31"/>
  <c r="CQ31"/>
  <c r="CR31"/>
  <c r="CS31"/>
  <c r="CI32"/>
  <c r="CJ32"/>
  <c r="CK32"/>
  <c r="CL32"/>
  <c r="CM32"/>
  <c r="CN32"/>
  <c r="CO32"/>
  <c r="CP32"/>
  <c r="CQ32"/>
  <c r="CR32"/>
  <c r="CS32"/>
  <c r="CI33"/>
  <c r="CJ33"/>
  <c r="CK33"/>
  <c r="CL33"/>
  <c r="CM33"/>
  <c r="CN33"/>
  <c r="CO33"/>
  <c r="CP33"/>
  <c r="CQ33"/>
  <c r="CR33"/>
  <c r="CS33"/>
  <c r="CI34"/>
  <c r="CJ34"/>
  <c r="CK34"/>
  <c r="CL34"/>
  <c r="CM34"/>
  <c r="CN34"/>
  <c r="CO34"/>
  <c r="CP34"/>
  <c r="CQ34"/>
  <c r="CR34"/>
  <c r="CS34"/>
  <c r="CI35"/>
  <c r="CJ35"/>
  <c r="CK35"/>
  <c r="CL35"/>
  <c r="CM35"/>
  <c r="CN35"/>
  <c r="CO35"/>
  <c r="CP35"/>
  <c r="CQ35"/>
  <c r="CR35"/>
  <c r="CS35"/>
  <c r="CI36"/>
  <c r="CJ36"/>
  <c r="CK36"/>
  <c r="CL36"/>
  <c r="CM36"/>
  <c r="CN36"/>
  <c r="CO36"/>
  <c r="CP36"/>
  <c r="CQ36"/>
  <c r="CR36"/>
  <c r="CS36"/>
  <c r="CI37"/>
  <c r="CJ37"/>
  <c r="CK37"/>
  <c r="CL37"/>
  <c r="CM37"/>
  <c r="CN37"/>
  <c r="CO37"/>
  <c r="CP37"/>
  <c r="CQ37"/>
  <c r="CR37"/>
  <c r="CS37"/>
  <c r="CI38"/>
  <c r="CJ38"/>
  <c r="CK38"/>
  <c r="CL38"/>
  <c r="CM38"/>
  <c r="CN38"/>
  <c r="CO38"/>
  <c r="CP38"/>
  <c r="CQ38"/>
  <c r="CR38"/>
  <c r="CS38"/>
  <c r="CI39"/>
  <c r="CJ39"/>
  <c r="CK39"/>
  <c r="CL39"/>
  <c r="CM39"/>
  <c r="CN39"/>
  <c r="CO39"/>
  <c r="CP39"/>
  <c r="CQ39"/>
  <c r="CR39"/>
  <c r="CS39"/>
  <c r="CI40"/>
  <c r="CJ40"/>
  <c r="CK40"/>
  <c r="CL40"/>
  <c r="CM40"/>
  <c r="CN40"/>
  <c r="CO40"/>
  <c r="CP40"/>
  <c r="CQ40"/>
  <c r="CR40"/>
  <c r="CS40"/>
  <c r="CI41"/>
  <c r="CJ41"/>
  <c r="CK41"/>
  <c r="CL41"/>
  <c r="CM41"/>
  <c r="CN41"/>
  <c r="CO41"/>
  <c r="CP41"/>
  <c r="CQ41"/>
  <c r="CR41"/>
  <c r="CS41"/>
  <c r="CI42"/>
  <c r="CJ42"/>
  <c r="CK42"/>
  <c r="CL42"/>
  <c r="CM42"/>
  <c r="CN42"/>
  <c r="CO42"/>
  <c r="CP42"/>
  <c r="CQ42"/>
  <c r="CR42"/>
  <c r="CS42"/>
  <c r="CI43"/>
  <c r="CJ43"/>
  <c r="CK43"/>
  <c r="CL43"/>
  <c r="CM43"/>
  <c r="CN43"/>
  <c r="CO43"/>
  <c r="CP43"/>
  <c r="CQ43"/>
  <c r="CR43"/>
  <c r="CS43"/>
  <c r="CI44"/>
  <c r="CJ44"/>
  <c r="CK44"/>
  <c r="CL44"/>
  <c r="CM44"/>
  <c r="CN44"/>
  <c r="CO44"/>
  <c r="CP44"/>
  <c r="CQ44"/>
  <c r="CR44"/>
  <c r="CS44"/>
  <c r="CI45"/>
  <c r="CJ45"/>
  <c r="CK45"/>
  <c r="CL45"/>
  <c r="CM45"/>
  <c r="CN45"/>
  <c r="CO45"/>
  <c r="CP45"/>
  <c r="CQ45"/>
  <c r="CR45"/>
  <c r="CS45"/>
  <c r="CI46"/>
  <c r="CJ46"/>
  <c r="CK46"/>
  <c r="CL46"/>
  <c r="CM46"/>
  <c r="CN46"/>
  <c r="CO46"/>
  <c r="CP46"/>
  <c r="CQ46"/>
  <c r="CR46"/>
  <c r="CS46"/>
  <c r="CI47"/>
  <c r="CJ47"/>
  <c r="CK47"/>
  <c r="CL47"/>
  <c r="CM47"/>
  <c r="CN47"/>
  <c r="CO47"/>
  <c r="CP47"/>
  <c r="CQ47"/>
  <c r="CR47"/>
  <c r="CS47"/>
  <c r="CI48"/>
  <c r="CJ48"/>
  <c r="CK48"/>
  <c r="CL48"/>
  <c r="CM48"/>
  <c r="CN48"/>
  <c r="CO48"/>
  <c r="CP48"/>
  <c r="CQ48"/>
  <c r="CR48"/>
  <c r="CS48"/>
  <c r="CI49"/>
  <c r="CJ49"/>
  <c r="CK49"/>
  <c r="CL49"/>
  <c r="CM49"/>
  <c r="CN49"/>
  <c r="CO49"/>
  <c r="CP49"/>
  <c r="CQ49"/>
  <c r="CR49"/>
  <c r="CS49"/>
  <c r="CI50"/>
  <c r="CJ50"/>
  <c r="CK50"/>
  <c r="CL50"/>
  <c r="CM50"/>
  <c r="CN50"/>
  <c r="CO50"/>
  <c r="CP50"/>
  <c r="CQ50"/>
  <c r="CR50"/>
  <c r="CS50"/>
  <c r="CI51"/>
  <c r="CJ51"/>
  <c r="CK51"/>
  <c r="CL51"/>
  <c r="CM51"/>
  <c r="CN51"/>
  <c r="CO51"/>
  <c r="CP51"/>
  <c r="CQ51"/>
  <c r="CR51"/>
  <c r="CS51"/>
  <c r="CI52"/>
  <c r="CJ52"/>
  <c r="CK52"/>
  <c r="CL52"/>
  <c r="CM52"/>
  <c r="CN52"/>
  <c r="CO52"/>
  <c r="CP52"/>
  <c r="CQ52"/>
  <c r="CR52"/>
  <c r="CS52"/>
  <c r="CI53"/>
  <c r="CJ53"/>
  <c r="CK53"/>
  <c r="CL53"/>
  <c r="CM53"/>
  <c r="CN53"/>
  <c r="CO53"/>
  <c r="CP53"/>
  <c r="CQ53"/>
  <c r="CR53"/>
  <c r="CS53"/>
  <c r="CI54"/>
  <c r="CJ54"/>
  <c r="CK54"/>
  <c r="CL54"/>
  <c r="CM54"/>
  <c r="CN54"/>
  <c r="CO54"/>
  <c r="CP54"/>
  <c r="CQ54"/>
  <c r="CR54"/>
  <c r="CS54"/>
  <c r="CI55"/>
  <c r="CJ55"/>
  <c r="CK55"/>
  <c r="CL55"/>
  <c r="CM55"/>
  <c r="CN55"/>
  <c r="CO55"/>
  <c r="CP55"/>
  <c r="CQ55"/>
  <c r="CR55"/>
  <c r="CS55"/>
  <c r="CI56"/>
  <c r="CJ56"/>
  <c r="CK56"/>
  <c r="CL56"/>
  <c r="CM56"/>
  <c r="CN56"/>
  <c r="CO56"/>
  <c r="CP56"/>
  <c r="CQ56"/>
  <c r="CR56"/>
  <c r="CS56"/>
  <c r="CI57"/>
  <c r="CJ57"/>
  <c r="CK57"/>
  <c r="CL57"/>
  <c r="CM57"/>
  <c r="CN57"/>
  <c r="CO57"/>
  <c r="CP57"/>
  <c r="CQ57"/>
  <c r="CR57"/>
  <c r="CS57"/>
  <c r="CI58"/>
  <c r="CJ58"/>
  <c r="CK58"/>
  <c r="CL58"/>
  <c r="CM58"/>
  <c r="CN58"/>
  <c r="CO58"/>
  <c r="CP58"/>
  <c r="CQ58"/>
  <c r="CR58"/>
  <c r="CS58"/>
  <c r="CI59"/>
  <c r="CJ59"/>
  <c r="CK59"/>
  <c r="CL59"/>
  <c r="CM59"/>
  <c r="CN59"/>
  <c r="CO59"/>
  <c r="CP59"/>
  <c r="CQ59"/>
  <c r="CR59"/>
  <c r="CS59"/>
  <c r="CI60"/>
  <c r="CJ60"/>
  <c r="CK60"/>
  <c r="CL60"/>
  <c r="CM60"/>
  <c r="CN60"/>
  <c r="CO60"/>
  <c r="CP60"/>
  <c r="CQ60"/>
  <c r="CR60"/>
  <c r="CS60"/>
  <c r="CI61"/>
  <c r="CJ61"/>
  <c r="CK61"/>
  <c r="CL61"/>
  <c r="CM61"/>
  <c r="CN61"/>
  <c r="CO61"/>
  <c r="CP61"/>
  <c r="CQ61"/>
  <c r="CR61"/>
  <c r="CS61"/>
  <c r="CI62"/>
  <c r="CJ62"/>
  <c r="CK62"/>
  <c r="CL62"/>
  <c r="CM62"/>
  <c r="CN62"/>
  <c r="CO62"/>
  <c r="CP62"/>
  <c r="CQ62"/>
  <c r="CR62"/>
  <c r="CS62"/>
  <c r="CI63"/>
  <c r="CJ63"/>
  <c r="CK63"/>
  <c r="CL63"/>
  <c r="CM63"/>
  <c r="CN63"/>
  <c r="CO63"/>
  <c r="CP63"/>
  <c r="CQ63"/>
  <c r="CR63"/>
  <c r="CS63"/>
  <c r="CI64"/>
  <c r="CJ64"/>
  <c r="CK64"/>
  <c r="CL64"/>
  <c r="CM64"/>
  <c r="CN64"/>
  <c r="CO64"/>
  <c r="CP64"/>
  <c r="CQ64"/>
  <c r="CR64"/>
  <c r="CS64"/>
  <c r="CI65"/>
  <c r="CJ65"/>
  <c r="CK65"/>
  <c r="CL65"/>
  <c r="CM65"/>
  <c r="CN65"/>
  <c r="CO65"/>
  <c r="CP65"/>
  <c r="CQ65"/>
  <c r="CR65"/>
  <c r="CS65"/>
  <c r="CI66"/>
  <c r="CJ66"/>
  <c r="CK66"/>
  <c r="CL66"/>
  <c r="CM66"/>
  <c r="CN66"/>
  <c r="CO66"/>
  <c r="CP66"/>
  <c r="CQ66"/>
  <c r="CR66"/>
  <c r="CS66"/>
  <c r="CI67"/>
  <c r="CJ67"/>
  <c r="CK67"/>
  <c r="CL67"/>
  <c r="CM67"/>
  <c r="CN67"/>
  <c r="CO67"/>
  <c r="CP67"/>
  <c r="CQ67"/>
  <c r="CR67"/>
  <c r="CS67"/>
  <c r="CI68"/>
  <c r="CJ68"/>
  <c r="CK68"/>
  <c r="CL68"/>
  <c r="CM68"/>
  <c r="CN68"/>
  <c r="CO68"/>
  <c r="CP68"/>
  <c r="CQ68"/>
  <c r="CR68"/>
  <c r="CS68"/>
  <c r="CI69"/>
  <c r="CJ69"/>
  <c r="CK69"/>
  <c r="CL69"/>
  <c r="CM69"/>
  <c r="CN69"/>
  <c r="CO69"/>
  <c r="CP69"/>
  <c r="CQ69"/>
  <c r="CR69"/>
  <c r="CS69"/>
  <c r="CI70"/>
  <c r="CJ70"/>
  <c r="CK70"/>
  <c r="CL70"/>
  <c r="CM70"/>
  <c r="CN70"/>
  <c r="CO70"/>
  <c r="CP70"/>
  <c r="CQ70"/>
  <c r="CR70"/>
  <c r="CS70"/>
  <c r="CI71"/>
  <c r="CJ71"/>
  <c r="CK71"/>
  <c r="CL71"/>
  <c r="CM71"/>
  <c r="CN71"/>
  <c r="CO71"/>
  <c r="CP71"/>
  <c r="CQ71"/>
  <c r="CR71"/>
  <c r="CS71"/>
  <c r="CI72"/>
  <c r="CJ72"/>
  <c r="CK72"/>
  <c r="CL72"/>
  <c r="CM72"/>
  <c r="CN72"/>
  <c r="CO72"/>
  <c r="CP72"/>
  <c r="CQ72"/>
  <c r="CR72"/>
  <c r="CS72"/>
  <c r="CI73"/>
  <c r="CJ73"/>
  <c r="CK73"/>
  <c r="CL73"/>
  <c r="CM73"/>
  <c r="CN73"/>
  <c r="CO73"/>
  <c r="CP73"/>
  <c r="CQ73"/>
  <c r="CR73"/>
  <c r="CS73"/>
  <c r="CI74"/>
  <c r="CJ74"/>
  <c r="CK74"/>
  <c r="CL74"/>
  <c r="CM74"/>
  <c r="CN74"/>
  <c r="CO74"/>
  <c r="CP74"/>
  <c r="CQ74"/>
  <c r="CR74"/>
  <c r="CS74"/>
  <c r="CI75"/>
  <c r="CJ75"/>
  <c r="CK75"/>
  <c r="CL75"/>
  <c r="CM75"/>
  <c r="CN75"/>
  <c r="CO75"/>
  <c r="CP75"/>
  <c r="CQ75"/>
  <c r="CR75"/>
  <c r="CS75"/>
  <c r="CI76"/>
  <c r="CJ76"/>
  <c r="CK76"/>
  <c r="CL76"/>
  <c r="CM76"/>
  <c r="CN76"/>
  <c r="CO76"/>
  <c r="CP76"/>
  <c r="CQ76"/>
  <c r="CR76"/>
  <c r="CS76"/>
  <c r="CI77"/>
  <c r="CJ77"/>
  <c r="CK77"/>
  <c r="CL77"/>
  <c r="CM77"/>
  <c r="CN77"/>
  <c r="CO77"/>
  <c r="CP77"/>
  <c r="CQ77"/>
  <c r="CR77"/>
  <c r="CS77"/>
  <c r="CI78"/>
  <c r="CJ78"/>
  <c r="CK78"/>
  <c r="CL78"/>
  <c r="CM78"/>
  <c r="CN78"/>
  <c r="CO78"/>
  <c r="CP78"/>
  <c r="CQ78"/>
  <c r="CR78"/>
  <c r="CS78"/>
  <c r="CI79"/>
  <c r="CJ79"/>
  <c r="CK79"/>
  <c r="CL79"/>
  <c r="CM79"/>
  <c r="CN79"/>
  <c r="CO79"/>
  <c r="CP79"/>
  <c r="CQ79"/>
  <c r="CR79"/>
  <c r="CS79"/>
  <c r="CI80"/>
  <c r="CJ80"/>
  <c r="CK80"/>
  <c r="CL80"/>
  <c r="CM80"/>
  <c r="CN80"/>
  <c r="CO80"/>
  <c r="CP80"/>
  <c r="CQ80"/>
  <c r="CR80"/>
  <c r="CS80"/>
  <c r="CI81"/>
  <c r="CJ81"/>
  <c r="CK81"/>
  <c r="CL81"/>
  <c r="CM81"/>
  <c r="CN81"/>
  <c r="CO81"/>
  <c r="CP81"/>
  <c r="CQ81"/>
  <c r="CR81"/>
  <c r="CS81"/>
  <c r="CI82"/>
  <c r="CJ82"/>
  <c r="CK82"/>
  <c r="CL82"/>
  <c r="CM82"/>
  <c r="CN82"/>
  <c r="CO82"/>
  <c r="CP82"/>
  <c r="CQ82"/>
  <c r="CR82"/>
  <c r="CS82"/>
  <c r="CI83"/>
  <c r="CJ83"/>
  <c r="CK83"/>
  <c r="CL83"/>
  <c r="CM83"/>
  <c r="CN83"/>
  <c r="CO83"/>
  <c r="CP83"/>
  <c r="CQ83"/>
  <c r="CR83"/>
  <c r="CS83"/>
  <c r="CI84"/>
  <c r="CJ84"/>
  <c r="CK84"/>
  <c r="CL84"/>
  <c r="CM84"/>
  <c r="CN84"/>
  <c r="CO84"/>
  <c r="CP84"/>
  <c r="CQ84"/>
  <c r="CR84"/>
  <c r="CS84"/>
  <c r="CI85"/>
  <c r="CJ85"/>
  <c r="CK85"/>
  <c r="CL85"/>
  <c r="CM85"/>
  <c r="CN85"/>
  <c r="CO85"/>
  <c r="CP85"/>
  <c r="CQ85"/>
  <c r="CR85"/>
  <c r="CS85"/>
  <c r="CI86"/>
  <c r="CJ86"/>
  <c r="CK86"/>
  <c r="CL86"/>
  <c r="CM86"/>
  <c r="CN86"/>
  <c r="CO86"/>
  <c r="CP86"/>
  <c r="CQ86"/>
  <c r="CR86"/>
  <c r="CS86"/>
  <c r="CI87"/>
  <c r="CJ87"/>
  <c r="CK87"/>
  <c r="CL87"/>
  <c r="CM87"/>
  <c r="CN87"/>
  <c r="CO87"/>
  <c r="CP87"/>
  <c r="CQ87"/>
  <c r="CR87"/>
  <c r="CS87"/>
  <c r="CI88"/>
  <c r="CJ88"/>
  <c r="CK88"/>
  <c r="CL88"/>
  <c r="CM88"/>
  <c r="CN88"/>
  <c r="CO88"/>
  <c r="CP88"/>
  <c r="CQ88"/>
  <c r="CR88"/>
  <c r="CS88"/>
  <c r="CI89"/>
  <c r="CJ89"/>
  <c r="CK89"/>
  <c r="CL89"/>
  <c r="CM89"/>
  <c r="CN89"/>
  <c r="CO89"/>
  <c r="CP89"/>
  <c r="CQ89"/>
  <c r="CR89"/>
  <c r="CS89"/>
  <c r="CI90"/>
  <c r="CJ90"/>
  <c r="CK90"/>
  <c r="CL90"/>
  <c r="CM90"/>
  <c r="CN90"/>
  <c r="CO90"/>
  <c r="CP90"/>
  <c r="CQ90"/>
  <c r="CR90"/>
  <c r="CS90"/>
  <c r="CI91"/>
  <c r="CJ91"/>
  <c r="CK91"/>
  <c r="CL91"/>
  <c r="CM91"/>
  <c r="CN91"/>
  <c r="CO91"/>
  <c r="CP91"/>
  <c r="CQ91"/>
  <c r="CR91"/>
  <c r="CS91"/>
  <c r="CI92"/>
  <c r="CJ92"/>
  <c r="CK92"/>
  <c r="CL92"/>
  <c r="CM92"/>
  <c r="CN92"/>
  <c r="CO92"/>
  <c r="CP92"/>
  <c r="CQ92"/>
  <c r="CR92"/>
  <c r="CS92"/>
  <c r="CI93"/>
  <c r="CJ93"/>
  <c r="CK93"/>
  <c r="CL93"/>
  <c r="CM93"/>
  <c r="CN93"/>
  <c r="CO93"/>
  <c r="CP93"/>
  <c r="CQ93"/>
  <c r="CR93"/>
  <c r="CS93"/>
  <c r="CI94"/>
  <c r="CJ94"/>
  <c r="CK94"/>
  <c r="CL94"/>
  <c r="CM94"/>
  <c r="CN94"/>
  <c r="CO94"/>
  <c r="CP94"/>
  <c r="CQ94"/>
  <c r="CR94"/>
  <c r="CS94"/>
  <c r="CI95"/>
  <c r="CJ95"/>
  <c r="CK95"/>
  <c r="CL95"/>
  <c r="CM95"/>
  <c r="CN95"/>
  <c r="CO95"/>
  <c r="CP95"/>
  <c r="CQ95"/>
  <c r="CR95"/>
  <c r="CS95"/>
  <c r="CI96"/>
  <c r="CJ96"/>
  <c r="CK96"/>
  <c r="CL96"/>
  <c r="CM96"/>
  <c r="CN96"/>
  <c r="CO96"/>
  <c r="CP96"/>
  <c r="CQ96"/>
  <c r="CR96"/>
  <c r="CS96"/>
  <c r="CI97"/>
  <c r="CJ97"/>
  <c r="CK97"/>
  <c r="CL97"/>
  <c r="CM97"/>
  <c r="CN97"/>
  <c r="CO97"/>
  <c r="CP97"/>
  <c r="CQ97"/>
  <c r="CR97"/>
  <c r="CS97"/>
  <c r="CI98"/>
  <c r="CJ98"/>
  <c r="CK98"/>
  <c r="CL98"/>
  <c r="CM98"/>
  <c r="CN98"/>
  <c r="CO98"/>
  <c r="CP98"/>
  <c r="CQ98"/>
  <c r="CR98"/>
  <c r="CS98"/>
  <c r="CI99"/>
  <c r="CJ99"/>
  <c r="CK99"/>
  <c r="CL99"/>
  <c r="CM99"/>
  <c r="CN99"/>
  <c r="CO99"/>
  <c r="CP99"/>
  <c r="CQ99"/>
  <c r="CR99"/>
  <c r="CS99"/>
  <c r="CI100"/>
  <c r="CJ100"/>
  <c r="CK100"/>
  <c r="CL100"/>
  <c r="CM100"/>
  <c r="CN100"/>
  <c r="CO100"/>
  <c r="CP100"/>
  <c r="CQ100"/>
  <c r="CR100"/>
  <c r="CS100"/>
  <c r="CI101"/>
  <c r="CJ101"/>
  <c r="CK101"/>
  <c r="CL101"/>
  <c r="CM101"/>
  <c r="CN101"/>
  <c r="CO101"/>
  <c r="CP101"/>
  <c r="CQ101"/>
  <c r="CR101"/>
  <c r="CS101"/>
  <c r="CI102"/>
  <c r="CJ102"/>
  <c r="CK102"/>
  <c r="CL102"/>
  <c r="CM102"/>
  <c r="CN102"/>
  <c r="CO102"/>
  <c r="CP102"/>
  <c r="CQ102"/>
  <c r="CR102"/>
  <c r="CS102"/>
  <c r="CI103"/>
  <c r="CJ103"/>
  <c r="CK103"/>
  <c r="CL103"/>
  <c r="CM103"/>
  <c r="CN103"/>
  <c r="CO103"/>
  <c r="CP103"/>
  <c r="CQ103"/>
  <c r="CR103"/>
  <c r="CS103"/>
  <c r="CI104"/>
  <c r="CJ104"/>
  <c r="CK104"/>
  <c r="CL104"/>
  <c r="CM104"/>
  <c r="CN104"/>
  <c r="CO104"/>
  <c r="CP104"/>
  <c r="CQ104"/>
  <c r="CR104"/>
  <c r="CS104"/>
  <c r="CI105"/>
  <c r="CJ105"/>
  <c r="CK105"/>
  <c r="CL105"/>
  <c r="CM105"/>
  <c r="CN105"/>
  <c r="CO105"/>
  <c r="CP105"/>
  <c r="CQ105"/>
  <c r="CR105"/>
  <c r="CS105"/>
  <c r="CI106"/>
  <c r="CJ106"/>
  <c r="CK106"/>
  <c r="CL106"/>
  <c r="CM106"/>
  <c r="CN106"/>
  <c r="CO106"/>
  <c r="CP106"/>
  <c r="CQ106"/>
  <c r="CR106"/>
  <c r="CS106"/>
  <c r="BZ5"/>
  <c r="CA5"/>
  <c r="CB5"/>
  <c r="CC5"/>
  <c r="CD5"/>
  <c r="CE5"/>
  <c r="CF5"/>
  <c r="CG5"/>
  <c r="CH5"/>
  <c r="BZ6"/>
  <c r="CA6"/>
  <c r="CB6"/>
  <c r="CC6"/>
  <c r="CD6"/>
  <c r="CE6"/>
  <c r="CF6"/>
  <c r="CG6"/>
  <c r="CH6"/>
  <c r="BZ7"/>
  <c r="CA7"/>
  <c r="CB7"/>
  <c r="CC7"/>
  <c r="CD7"/>
  <c r="CE7"/>
  <c r="CF7"/>
  <c r="CG7"/>
  <c r="CH7"/>
  <c r="BZ8"/>
  <c r="CA8"/>
  <c r="CB8"/>
  <c r="CC8"/>
  <c r="CD8"/>
  <c r="CE8"/>
  <c r="CF8"/>
  <c r="CG8"/>
  <c r="CH8"/>
  <c r="BZ9"/>
  <c r="CA9"/>
  <c r="CB9"/>
  <c r="CC9"/>
  <c r="CD9"/>
  <c r="CE9"/>
  <c r="CF9"/>
  <c r="CG9"/>
  <c r="CH9"/>
  <c r="BZ10"/>
  <c r="CA10"/>
  <c r="CB10"/>
  <c r="CC10"/>
  <c r="CD10"/>
  <c r="CE10"/>
  <c r="CF10"/>
  <c r="CG10"/>
  <c r="CH10"/>
  <c r="BZ11"/>
  <c r="CA11"/>
  <c r="CB11"/>
  <c r="CC11"/>
  <c r="CD11"/>
  <c r="CE11"/>
  <c r="CF11"/>
  <c r="CG11"/>
  <c r="CH11"/>
  <c r="BZ12"/>
  <c r="CA12"/>
  <c r="CB12"/>
  <c r="CC12"/>
  <c r="CD12"/>
  <c r="CE12"/>
  <c r="CF12"/>
  <c r="CG12"/>
  <c r="CH12"/>
  <c r="BZ13"/>
  <c r="CA13"/>
  <c r="CB13"/>
  <c r="CC13"/>
  <c r="CD13"/>
  <c r="CE13"/>
  <c r="CF13"/>
  <c r="CG13"/>
  <c r="CH13"/>
  <c r="BZ14"/>
  <c r="CA14"/>
  <c r="CB14"/>
  <c r="CC14"/>
  <c r="CD14"/>
  <c r="CE14"/>
  <c r="CF14"/>
  <c r="CG14"/>
  <c r="CH14"/>
  <c r="BZ15"/>
  <c r="CA15"/>
  <c r="CB15"/>
  <c r="CC15"/>
  <c r="CD15"/>
  <c r="CE15"/>
  <c r="CF15"/>
  <c r="CG15"/>
  <c r="CH15"/>
  <c r="BZ16"/>
  <c r="CA16"/>
  <c r="CB16"/>
  <c r="CC16"/>
  <c r="CD16"/>
  <c r="CE16"/>
  <c r="CF16"/>
  <c r="CG16"/>
  <c r="CH16"/>
  <c r="BZ17"/>
  <c r="CA17"/>
  <c r="CB17"/>
  <c r="CC17"/>
  <c r="CD17"/>
  <c r="CE17"/>
  <c r="CF17"/>
  <c r="CG17"/>
  <c r="CH17"/>
  <c r="BZ18"/>
  <c r="CA18"/>
  <c r="CB18"/>
  <c r="CC18"/>
  <c r="CD18"/>
  <c r="CE18"/>
  <c r="CF18"/>
  <c r="CG18"/>
  <c r="CH18"/>
  <c r="BZ19"/>
  <c r="CA19"/>
  <c r="CB19"/>
  <c r="CC19"/>
  <c r="CD19"/>
  <c r="CE19"/>
  <c r="CF19"/>
  <c r="CG19"/>
  <c r="CH19"/>
  <c r="BZ20"/>
  <c r="CA20"/>
  <c r="CB20"/>
  <c r="CC20"/>
  <c r="CD20"/>
  <c r="CE20"/>
  <c r="CF20"/>
  <c r="CG20"/>
  <c r="CH20"/>
  <c r="BZ21"/>
  <c r="CA21"/>
  <c r="CB21"/>
  <c r="CC21"/>
  <c r="CD21"/>
  <c r="CE21"/>
  <c r="CF21"/>
  <c r="CG21"/>
  <c r="CH21"/>
  <c r="BZ22"/>
  <c r="CA22"/>
  <c r="CB22"/>
  <c r="CC22"/>
  <c r="CD22"/>
  <c r="CE22"/>
  <c r="CF22"/>
  <c r="CG22"/>
  <c r="CH22"/>
  <c r="BZ23"/>
  <c r="CA23"/>
  <c r="CB23"/>
  <c r="CC23"/>
  <c r="CD23"/>
  <c r="CE23"/>
  <c r="CF23"/>
  <c r="CG23"/>
  <c r="CH23"/>
  <c r="BZ24"/>
  <c r="CA24"/>
  <c r="CB24"/>
  <c r="CC24"/>
  <c r="CD24"/>
  <c r="CE24"/>
  <c r="CF24"/>
  <c r="CG24"/>
  <c r="CH24"/>
  <c r="BZ25"/>
  <c r="CA25"/>
  <c r="CB25"/>
  <c r="CC25"/>
  <c r="CD25"/>
  <c r="CE25"/>
  <c r="CF25"/>
  <c r="CG25"/>
  <c r="CH25"/>
  <c r="BZ26"/>
  <c r="CA26"/>
  <c r="CB26"/>
  <c r="CC26"/>
  <c r="CD26"/>
  <c r="CE26"/>
  <c r="CF26"/>
  <c r="CG26"/>
  <c r="CH26"/>
  <c r="BZ27"/>
  <c r="CA27"/>
  <c r="CB27"/>
  <c r="CC27"/>
  <c r="CD27"/>
  <c r="CE27"/>
  <c r="CF27"/>
  <c r="CG27"/>
  <c r="CH27"/>
  <c r="BZ28"/>
  <c r="CA28"/>
  <c r="CB28"/>
  <c r="CC28"/>
  <c r="CD28"/>
  <c r="CE28"/>
  <c r="CF28"/>
  <c r="CG28"/>
  <c r="CH28"/>
  <c r="BZ29"/>
  <c r="CA29"/>
  <c r="CB29"/>
  <c r="CC29"/>
  <c r="CD29"/>
  <c r="CE29"/>
  <c r="CF29"/>
  <c r="CG29"/>
  <c r="CH29"/>
  <c r="BZ30"/>
  <c r="CA30"/>
  <c r="CB30"/>
  <c r="CC30"/>
  <c r="CD30"/>
  <c r="CE30"/>
  <c r="CF30"/>
  <c r="CG30"/>
  <c r="CH30"/>
  <c r="BZ31"/>
  <c r="CA31"/>
  <c r="CB31"/>
  <c r="CC31"/>
  <c r="CD31"/>
  <c r="CE31"/>
  <c r="CF31"/>
  <c r="CG31"/>
  <c r="CH31"/>
  <c r="BZ32"/>
  <c r="CA32"/>
  <c r="CB32"/>
  <c r="CC32"/>
  <c r="CD32"/>
  <c r="CE32"/>
  <c r="CF32"/>
  <c r="CG32"/>
  <c r="CH32"/>
  <c r="BZ33"/>
  <c r="CA33"/>
  <c r="CB33"/>
  <c r="CC33"/>
  <c r="CD33"/>
  <c r="CE33"/>
  <c r="CF33"/>
  <c r="CG33"/>
  <c r="CH33"/>
  <c r="BZ34"/>
  <c r="CA34"/>
  <c r="CB34"/>
  <c r="CC34"/>
  <c r="CD34"/>
  <c r="CE34"/>
  <c r="CF34"/>
  <c r="CG34"/>
  <c r="CH34"/>
  <c r="BZ35"/>
  <c r="CA35"/>
  <c r="CB35"/>
  <c r="CC35"/>
  <c r="CD35"/>
  <c r="CE35"/>
  <c r="CF35"/>
  <c r="CG35"/>
  <c r="CH35"/>
  <c r="BZ36"/>
  <c r="CA36"/>
  <c r="CB36"/>
  <c r="CC36"/>
  <c r="CD36"/>
  <c r="CE36"/>
  <c r="CF36"/>
  <c r="CG36"/>
  <c r="CH36"/>
  <c r="BZ37"/>
  <c r="CA37"/>
  <c r="CB37"/>
  <c r="CC37"/>
  <c r="CD37"/>
  <c r="CE37"/>
  <c r="CF37"/>
  <c r="CG37"/>
  <c r="CH37"/>
  <c r="BZ38"/>
  <c r="CA38"/>
  <c r="CB38"/>
  <c r="CC38"/>
  <c r="CD38"/>
  <c r="CE38"/>
  <c r="CF38"/>
  <c r="CG38"/>
  <c r="CH38"/>
  <c r="BZ39"/>
  <c r="CA39"/>
  <c r="CB39"/>
  <c r="CC39"/>
  <c r="CD39"/>
  <c r="CE39"/>
  <c r="CF39"/>
  <c r="CG39"/>
  <c r="CH39"/>
  <c r="BZ40"/>
  <c r="CA40"/>
  <c r="CB40"/>
  <c r="CC40"/>
  <c r="CD40"/>
  <c r="CE40"/>
  <c r="CF40"/>
  <c r="CG40"/>
  <c r="CH40"/>
  <c r="BZ41"/>
  <c r="CA41"/>
  <c r="CB41"/>
  <c r="CC41"/>
  <c r="CD41"/>
  <c r="CE41"/>
  <c r="CF41"/>
  <c r="CG41"/>
  <c r="CH41"/>
  <c r="BZ42"/>
  <c r="CA42"/>
  <c r="CB42"/>
  <c r="CC42"/>
  <c r="CD42"/>
  <c r="CE42"/>
  <c r="CF42"/>
  <c r="CG42"/>
  <c r="CH42"/>
  <c r="BZ43"/>
  <c r="CA43"/>
  <c r="CB43"/>
  <c r="CC43"/>
  <c r="CD43"/>
  <c r="CE43"/>
  <c r="CF43"/>
  <c r="CG43"/>
  <c r="CH43"/>
  <c r="BZ44"/>
  <c r="CA44"/>
  <c r="CB44"/>
  <c r="CC44"/>
  <c r="CD44"/>
  <c r="CE44"/>
  <c r="CF44"/>
  <c r="CG44"/>
  <c r="CH44"/>
  <c r="BZ45"/>
  <c r="CA45"/>
  <c r="CB45"/>
  <c r="CC45"/>
  <c r="CD45"/>
  <c r="CE45"/>
  <c r="CF45"/>
  <c r="CG45"/>
  <c r="CH45"/>
  <c r="BZ46"/>
  <c r="CA46"/>
  <c r="CB46"/>
  <c r="CC46"/>
  <c r="CD46"/>
  <c r="CE46"/>
  <c r="CF46"/>
  <c r="CG46"/>
  <c r="CH46"/>
  <c r="BZ47"/>
  <c r="CA47"/>
  <c r="CB47"/>
  <c r="CC47"/>
  <c r="CD47"/>
  <c r="CE47"/>
  <c r="CF47"/>
  <c r="CG47"/>
  <c r="CH47"/>
  <c r="BZ48"/>
  <c r="CA48"/>
  <c r="CB48"/>
  <c r="CC48"/>
  <c r="CD48"/>
  <c r="CE48"/>
  <c r="CF48"/>
  <c r="CG48"/>
  <c r="CH48"/>
  <c r="BZ49"/>
  <c r="CA49"/>
  <c r="CB49"/>
  <c r="CC49"/>
  <c r="CD49"/>
  <c r="CE49"/>
  <c r="CF49"/>
  <c r="CG49"/>
  <c r="CH49"/>
  <c r="BZ50"/>
  <c r="CA50"/>
  <c r="CB50"/>
  <c r="CC50"/>
  <c r="CD50"/>
  <c r="CE50"/>
  <c r="CF50"/>
  <c r="CG50"/>
  <c r="CH50"/>
  <c r="BZ51"/>
  <c r="CA51"/>
  <c r="CB51"/>
  <c r="CC51"/>
  <c r="CD51"/>
  <c r="CE51"/>
  <c r="CF51"/>
  <c r="CG51"/>
  <c r="CH51"/>
  <c r="BZ52"/>
  <c r="CA52"/>
  <c r="CB52"/>
  <c r="CC52"/>
  <c r="CD52"/>
  <c r="CE52"/>
  <c r="CF52"/>
  <c r="CG52"/>
  <c r="CH52"/>
  <c r="BZ53"/>
  <c r="CA53"/>
  <c r="CB53"/>
  <c r="CC53"/>
  <c r="CD53"/>
  <c r="CE53"/>
  <c r="CF53"/>
  <c r="CG53"/>
  <c r="CH53"/>
  <c r="BZ54"/>
  <c r="CA54"/>
  <c r="CB54"/>
  <c r="CC54"/>
  <c r="CD54"/>
  <c r="CE54"/>
  <c r="CF54"/>
  <c r="CG54"/>
  <c r="CH54"/>
  <c r="BZ55"/>
  <c r="CA55"/>
  <c r="CB55"/>
  <c r="CC55"/>
  <c r="CD55"/>
  <c r="CE55"/>
  <c r="CF55"/>
  <c r="CG55"/>
  <c r="CH55"/>
  <c r="BZ56"/>
  <c r="CA56"/>
  <c r="CB56"/>
  <c r="CC56"/>
  <c r="CD56"/>
  <c r="CE56"/>
  <c r="CF56"/>
  <c r="CG56"/>
  <c r="CH56"/>
  <c r="BZ57"/>
  <c r="CA57"/>
  <c r="CB57"/>
  <c r="CC57"/>
  <c r="CD57"/>
  <c r="CE57"/>
  <c r="CF57"/>
  <c r="CG57"/>
  <c r="CH57"/>
  <c r="BZ58"/>
  <c r="CA58"/>
  <c r="CB58"/>
  <c r="CC58"/>
  <c r="CD58"/>
  <c r="CE58"/>
  <c r="CF58"/>
  <c r="CG58"/>
  <c r="CH58"/>
  <c r="BZ59"/>
  <c r="CA59"/>
  <c r="CB59"/>
  <c r="CC59"/>
  <c r="CD59"/>
  <c r="CE59"/>
  <c r="CF59"/>
  <c r="CG59"/>
  <c r="CH59"/>
  <c r="BZ60"/>
  <c r="CA60"/>
  <c r="CB60"/>
  <c r="CC60"/>
  <c r="CD60"/>
  <c r="CE60"/>
  <c r="CF60"/>
  <c r="CG60"/>
  <c r="CH60"/>
  <c r="BZ61"/>
  <c r="CA61"/>
  <c r="CB61"/>
  <c r="CC61"/>
  <c r="CD61"/>
  <c r="CE61"/>
  <c r="CF61"/>
  <c r="CG61"/>
  <c r="CH61"/>
  <c r="BZ62"/>
  <c r="CA62"/>
  <c r="CB62"/>
  <c r="CC62"/>
  <c r="CD62"/>
  <c r="CE62"/>
  <c r="CF62"/>
  <c r="CG62"/>
  <c r="CH62"/>
  <c r="BZ63"/>
  <c r="CA63"/>
  <c r="CB63"/>
  <c r="CC63"/>
  <c r="CD63"/>
  <c r="CE63"/>
  <c r="CF63"/>
  <c r="CG63"/>
  <c r="CH63"/>
  <c r="BZ64"/>
  <c r="CA64"/>
  <c r="CB64"/>
  <c r="CC64"/>
  <c r="CD64"/>
  <c r="CE64"/>
  <c r="CF64"/>
  <c r="CG64"/>
  <c r="CH64"/>
  <c r="BZ65"/>
  <c r="CA65"/>
  <c r="CB65"/>
  <c r="CC65"/>
  <c r="CD65"/>
  <c r="CE65"/>
  <c r="CF65"/>
  <c r="CG65"/>
  <c r="CH65"/>
  <c r="BZ66"/>
  <c r="CA66"/>
  <c r="CB66"/>
  <c r="CC66"/>
  <c r="CD66"/>
  <c r="CE66"/>
  <c r="CF66"/>
  <c r="CG66"/>
  <c r="CH66"/>
  <c r="BZ67"/>
  <c r="CA67"/>
  <c r="CB67"/>
  <c r="CC67"/>
  <c r="CD67"/>
  <c r="CE67"/>
  <c r="CF67"/>
  <c r="CG67"/>
  <c r="CH67"/>
  <c r="BZ68"/>
  <c r="CA68"/>
  <c r="CB68"/>
  <c r="CC68"/>
  <c r="CD68"/>
  <c r="CE68"/>
  <c r="CF68"/>
  <c r="CG68"/>
  <c r="CH68"/>
  <c r="BZ69"/>
  <c r="CA69"/>
  <c r="CB69"/>
  <c r="CC69"/>
  <c r="CD69"/>
  <c r="CE69"/>
  <c r="CF69"/>
  <c r="CG69"/>
  <c r="CH69"/>
  <c r="BZ70"/>
  <c r="CA70"/>
  <c r="CB70"/>
  <c r="CC70"/>
  <c r="CD70"/>
  <c r="CE70"/>
  <c r="CF70"/>
  <c r="CG70"/>
  <c r="CH70"/>
  <c r="BZ71"/>
  <c r="CA71"/>
  <c r="CB71"/>
  <c r="CC71"/>
  <c r="CD71"/>
  <c r="CE71"/>
  <c r="CF71"/>
  <c r="CG71"/>
  <c r="CH71"/>
  <c r="BZ72"/>
  <c r="CA72"/>
  <c r="CB72"/>
  <c r="CC72"/>
  <c r="CD72"/>
  <c r="CE72"/>
  <c r="CF72"/>
  <c r="CG72"/>
  <c r="CH72"/>
  <c r="BZ73"/>
  <c r="CA73"/>
  <c r="CB73"/>
  <c r="CC73"/>
  <c r="CD73"/>
  <c r="CE73"/>
  <c r="CF73"/>
  <c r="CG73"/>
  <c r="CH73"/>
  <c r="BZ74"/>
  <c r="CA74"/>
  <c r="CB74"/>
  <c r="CC74"/>
  <c r="CD74"/>
  <c r="CE74"/>
  <c r="CF74"/>
  <c r="CG74"/>
  <c r="CH74"/>
  <c r="BZ75"/>
  <c r="CA75"/>
  <c r="CB75"/>
  <c r="CC75"/>
  <c r="CD75"/>
  <c r="CE75"/>
  <c r="CF75"/>
  <c r="CG75"/>
  <c r="CH75"/>
  <c r="BZ76"/>
  <c r="CA76"/>
  <c r="CB76"/>
  <c r="CC76"/>
  <c r="CD76"/>
  <c r="CE76"/>
  <c r="CF76"/>
  <c r="CG76"/>
  <c r="CH76"/>
  <c r="BZ77"/>
  <c r="CA77"/>
  <c r="CB77"/>
  <c r="CC77"/>
  <c r="CD77"/>
  <c r="CE77"/>
  <c r="CF77"/>
  <c r="CG77"/>
  <c r="CH77"/>
  <c r="BZ78"/>
  <c r="CA78"/>
  <c r="CB78"/>
  <c r="CC78"/>
  <c r="CD78"/>
  <c r="CE78"/>
  <c r="CF78"/>
  <c r="CG78"/>
  <c r="CH78"/>
  <c r="BZ79"/>
  <c r="CA79"/>
  <c r="CB79"/>
  <c r="CC79"/>
  <c r="CD79"/>
  <c r="CE79"/>
  <c r="CF79"/>
  <c r="CG79"/>
  <c r="CH79"/>
  <c r="BZ80"/>
  <c r="CA80"/>
  <c r="CB80"/>
  <c r="CC80"/>
  <c r="CD80"/>
  <c r="CE80"/>
  <c r="CF80"/>
  <c r="CG80"/>
  <c r="CH80"/>
  <c r="BZ81"/>
  <c r="CA81"/>
  <c r="CB81"/>
  <c r="CC81"/>
  <c r="CD81"/>
  <c r="CE81"/>
  <c r="CF81"/>
  <c r="CG81"/>
  <c r="CH81"/>
  <c r="BZ82"/>
  <c r="CA82"/>
  <c r="CB82"/>
  <c r="CC82"/>
  <c r="CD82"/>
  <c r="CE82"/>
  <c r="CF82"/>
  <c r="CG82"/>
  <c r="CH82"/>
  <c r="BZ83"/>
  <c r="CA83"/>
  <c r="CB83"/>
  <c r="CC83"/>
  <c r="CD83"/>
  <c r="CE83"/>
  <c r="CF83"/>
  <c r="CG83"/>
  <c r="CH83"/>
  <c r="BZ84"/>
  <c r="CA84"/>
  <c r="CB84"/>
  <c r="CC84"/>
  <c r="CD84"/>
  <c r="CE84"/>
  <c r="CF84"/>
  <c r="CG84"/>
  <c r="CH84"/>
  <c r="BZ85"/>
  <c r="CA85"/>
  <c r="CB85"/>
  <c r="CC85"/>
  <c r="CD85"/>
  <c r="CE85"/>
  <c r="CF85"/>
  <c r="CG85"/>
  <c r="CH85"/>
  <c r="BZ86"/>
  <c r="CA86"/>
  <c r="CB86"/>
  <c r="CC86"/>
  <c r="CD86"/>
  <c r="CE86"/>
  <c r="CF86"/>
  <c r="CG86"/>
  <c r="CH86"/>
  <c r="BZ87"/>
  <c r="CA87"/>
  <c r="CB87"/>
  <c r="CC87"/>
  <c r="CD87"/>
  <c r="CE87"/>
  <c r="CF87"/>
  <c r="CG87"/>
  <c r="CH87"/>
  <c r="BZ88"/>
  <c r="CA88"/>
  <c r="CB88"/>
  <c r="CC88"/>
  <c r="CD88"/>
  <c r="CE88"/>
  <c r="CF88"/>
  <c r="CG88"/>
  <c r="CH88"/>
  <c r="BZ89"/>
  <c r="CA89"/>
  <c r="CB89"/>
  <c r="CC89"/>
  <c r="CD89"/>
  <c r="CE89"/>
  <c r="CF89"/>
  <c r="CG89"/>
  <c r="CH89"/>
  <c r="BZ90"/>
  <c r="CA90"/>
  <c r="CB90"/>
  <c r="CC90"/>
  <c r="CD90"/>
  <c r="CE90"/>
  <c r="CF90"/>
  <c r="CG90"/>
  <c r="CH90"/>
  <c r="BZ91"/>
  <c r="CA91"/>
  <c r="CB91"/>
  <c r="CC91"/>
  <c r="CD91"/>
  <c r="CE91"/>
  <c r="CF91"/>
  <c r="CG91"/>
  <c r="CH91"/>
  <c r="BZ92"/>
  <c r="CA92"/>
  <c r="CB92"/>
  <c r="CC92"/>
  <c r="CD92"/>
  <c r="CE92"/>
  <c r="CF92"/>
  <c r="CG92"/>
  <c r="CH92"/>
  <c r="BZ93"/>
  <c r="CA93"/>
  <c r="CB93"/>
  <c r="CC93"/>
  <c r="CD93"/>
  <c r="CE93"/>
  <c r="CF93"/>
  <c r="CG93"/>
  <c r="CH93"/>
  <c r="BZ94"/>
  <c r="CA94"/>
  <c r="CB94"/>
  <c r="CC94"/>
  <c r="CD94"/>
  <c r="CE94"/>
  <c r="CF94"/>
  <c r="CG94"/>
  <c r="CH94"/>
  <c r="BZ95"/>
  <c r="CA95"/>
  <c r="CB95"/>
  <c r="CC95"/>
  <c r="CD95"/>
  <c r="CE95"/>
  <c r="CF95"/>
  <c r="CG95"/>
  <c r="CH95"/>
  <c r="BZ96"/>
  <c r="CA96"/>
  <c r="CB96"/>
  <c r="CC96"/>
  <c r="CD96"/>
  <c r="CE96"/>
  <c r="CF96"/>
  <c r="CG96"/>
  <c r="CH96"/>
  <c r="BZ97"/>
  <c r="CA97"/>
  <c r="CB97"/>
  <c r="CC97"/>
  <c r="CD97"/>
  <c r="CE97"/>
  <c r="CF97"/>
  <c r="CG97"/>
  <c r="CH97"/>
  <c r="BZ98"/>
  <c r="CA98"/>
  <c r="CB98"/>
  <c r="CC98"/>
  <c r="CD98"/>
  <c r="CE98"/>
  <c r="CF98"/>
  <c r="CG98"/>
  <c r="CH98"/>
  <c r="BZ99"/>
  <c r="CA99"/>
  <c r="CB99"/>
  <c r="CC99"/>
  <c r="CD99"/>
  <c r="CE99"/>
  <c r="CF99"/>
  <c r="CG99"/>
  <c r="CH99"/>
  <c r="BZ100"/>
  <c r="CA100"/>
  <c r="CB100"/>
  <c r="CC100"/>
  <c r="CD100"/>
  <c r="CE100"/>
  <c r="CF100"/>
  <c r="CG100"/>
  <c r="CH100"/>
  <c r="BZ101"/>
  <c r="CA101"/>
  <c r="CB101"/>
  <c r="CC101"/>
  <c r="CD101"/>
  <c r="CE101"/>
  <c r="CF101"/>
  <c r="CG101"/>
  <c r="CH101"/>
  <c r="BZ102"/>
  <c r="CA102"/>
  <c r="CB102"/>
  <c r="CC102"/>
  <c r="CD102"/>
  <c r="CE102"/>
  <c r="CF102"/>
  <c r="CG102"/>
  <c r="CH102"/>
  <c r="BZ103"/>
  <c r="CA103"/>
  <c r="CB103"/>
  <c r="CC103"/>
  <c r="CD103"/>
  <c r="CE103"/>
  <c r="CF103"/>
  <c r="CG103"/>
  <c r="CH103"/>
  <c r="BZ104"/>
  <c r="CA104"/>
  <c r="CB104"/>
  <c r="CC104"/>
  <c r="CD104"/>
  <c r="CE104"/>
  <c r="CF104"/>
  <c r="CG104"/>
  <c r="CH104"/>
  <c r="BZ105"/>
  <c r="CA105"/>
  <c r="CB105"/>
  <c r="CC105"/>
  <c r="CD105"/>
  <c r="CE105"/>
  <c r="CF105"/>
  <c r="CG105"/>
  <c r="CH105"/>
  <c r="BZ106"/>
  <c r="CA106"/>
  <c r="CB106"/>
  <c r="CC106"/>
  <c r="CD106"/>
  <c r="CE106"/>
  <c r="CF106"/>
  <c r="CG106"/>
  <c r="CH106"/>
  <c r="BM5"/>
  <c r="BN5"/>
  <c r="BO5"/>
  <c r="BP5"/>
  <c r="BQ5"/>
  <c r="BR5"/>
  <c r="BS5"/>
  <c r="BT5"/>
  <c r="BU5"/>
  <c r="BV5"/>
  <c r="BW5"/>
  <c r="BX5"/>
  <c r="BY5"/>
  <c r="BM6"/>
  <c r="BN6"/>
  <c r="BO6"/>
  <c r="BP6"/>
  <c r="BQ6"/>
  <c r="BR6"/>
  <c r="BS6"/>
  <c r="BT6"/>
  <c r="BU6"/>
  <c r="BV6"/>
  <c r="BW6"/>
  <c r="BX6"/>
  <c r="BY6"/>
  <c r="BM7"/>
  <c r="BN7"/>
  <c r="BO7"/>
  <c r="BP7"/>
  <c r="BQ7"/>
  <c r="BR7"/>
  <c r="BS7"/>
  <c r="BT7"/>
  <c r="BU7"/>
  <c r="BV7"/>
  <c r="BW7"/>
  <c r="BX7"/>
  <c r="BY7"/>
  <c r="BM8"/>
  <c r="BN8"/>
  <c r="BO8"/>
  <c r="BP8"/>
  <c r="BQ8"/>
  <c r="BR8"/>
  <c r="BS8"/>
  <c r="BT8"/>
  <c r="BU8"/>
  <c r="BV8"/>
  <c r="BW8"/>
  <c r="BX8"/>
  <c r="BY8"/>
  <c r="BM9"/>
  <c r="BN9"/>
  <c r="BO9"/>
  <c r="BP9"/>
  <c r="BQ9"/>
  <c r="BR9"/>
  <c r="BS9"/>
  <c r="BT9"/>
  <c r="BU9"/>
  <c r="BV9"/>
  <c r="BW9"/>
  <c r="BX9"/>
  <c r="BY9"/>
  <c r="BM10"/>
  <c r="BN10"/>
  <c r="BO10"/>
  <c r="BP10"/>
  <c r="BQ10"/>
  <c r="BR10"/>
  <c r="BS10"/>
  <c r="BT10"/>
  <c r="BU10"/>
  <c r="BV10"/>
  <c r="BW10"/>
  <c r="BX10"/>
  <c r="BY10"/>
  <c r="BM11"/>
  <c r="BN11"/>
  <c r="BO11"/>
  <c r="BP11"/>
  <c r="BQ11"/>
  <c r="BR11"/>
  <c r="BS11"/>
  <c r="BT11"/>
  <c r="BU11"/>
  <c r="BV11"/>
  <c r="BW11"/>
  <c r="BX11"/>
  <c r="BY11"/>
  <c r="BM12"/>
  <c r="BN12"/>
  <c r="BO12"/>
  <c r="BP12"/>
  <c r="BQ12"/>
  <c r="BR12"/>
  <c r="BS12"/>
  <c r="BT12"/>
  <c r="BU12"/>
  <c r="BV12"/>
  <c r="BW12"/>
  <c r="BX12"/>
  <c r="BY12"/>
  <c r="BM13"/>
  <c r="BN13"/>
  <c r="BO13"/>
  <c r="BP13"/>
  <c r="BQ13"/>
  <c r="BR13"/>
  <c r="BS13"/>
  <c r="BT13"/>
  <c r="BU13"/>
  <c r="BV13"/>
  <c r="BW13"/>
  <c r="BX13"/>
  <c r="BY13"/>
  <c r="BM14"/>
  <c r="BN14"/>
  <c r="BO14"/>
  <c r="BP14"/>
  <c r="BQ14"/>
  <c r="BR14"/>
  <c r="BS14"/>
  <c r="BT14"/>
  <c r="BU14"/>
  <c r="BV14"/>
  <c r="BW14"/>
  <c r="BX14"/>
  <c r="BY14"/>
  <c r="BM15"/>
  <c r="BN15"/>
  <c r="BO15"/>
  <c r="BP15"/>
  <c r="BQ15"/>
  <c r="BR15"/>
  <c r="BS15"/>
  <c r="BT15"/>
  <c r="BU15"/>
  <c r="BV15"/>
  <c r="BW15"/>
  <c r="BX15"/>
  <c r="BY15"/>
  <c r="BM16"/>
  <c r="BN16"/>
  <c r="BO16"/>
  <c r="BP16"/>
  <c r="BQ16"/>
  <c r="BR16"/>
  <c r="BS16"/>
  <c r="BT16"/>
  <c r="BU16"/>
  <c r="BV16"/>
  <c r="BW16"/>
  <c r="BX16"/>
  <c r="BY16"/>
  <c r="BM17"/>
  <c r="BN17"/>
  <c r="BO17"/>
  <c r="BP17"/>
  <c r="BQ17"/>
  <c r="BR17"/>
  <c r="BS17"/>
  <c r="BT17"/>
  <c r="BU17"/>
  <c r="BV17"/>
  <c r="BW17"/>
  <c r="BX17"/>
  <c r="BY17"/>
  <c r="BM18"/>
  <c r="BN18"/>
  <c r="BO18"/>
  <c r="BP18"/>
  <c r="BQ18"/>
  <c r="BR18"/>
  <c r="BS18"/>
  <c r="BT18"/>
  <c r="BU18"/>
  <c r="BV18"/>
  <c r="BW18"/>
  <c r="BX18"/>
  <c r="BY18"/>
  <c r="BM19"/>
  <c r="BN19"/>
  <c r="BO19"/>
  <c r="BP19"/>
  <c r="BQ19"/>
  <c r="BR19"/>
  <c r="BS19"/>
  <c r="BT19"/>
  <c r="BU19"/>
  <c r="BV19"/>
  <c r="BW19"/>
  <c r="BX19"/>
  <c r="BY19"/>
  <c r="BM20"/>
  <c r="BN20"/>
  <c r="BO20"/>
  <c r="BP20"/>
  <c r="BQ20"/>
  <c r="BR20"/>
  <c r="BS20"/>
  <c r="BT20"/>
  <c r="BU20"/>
  <c r="BV20"/>
  <c r="BW20"/>
  <c r="BX20"/>
  <c r="BY20"/>
  <c r="BM21"/>
  <c r="BN21"/>
  <c r="BO21"/>
  <c r="BP21"/>
  <c r="BQ21"/>
  <c r="BR21"/>
  <c r="BS21"/>
  <c r="BT21"/>
  <c r="BU21"/>
  <c r="BV21"/>
  <c r="BW21"/>
  <c r="BX21"/>
  <c r="BY21"/>
  <c r="BM22"/>
  <c r="BN22"/>
  <c r="BO22"/>
  <c r="BP22"/>
  <c r="BQ22"/>
  <c r="BR22"/>
  <c r="BS22"/>
  <c r="BT22"/>
  <c r="BU22"/>
  <c r="BV22"/>
  <c r="BW22"/>
  <c r="BX22"/>
  <c r="BY22"/>
  <c r="BM23"/>
  <c r="BN23"/>
  <c r="BO23"/>
  <c r="BP23"/>
  <c r="BQ23"/>
  <c r="BR23"/>
  <c r="BS23"/>
  <c r="BT23"/>
  <c r="BU23"/>
  <c r="BV23"/>
  <c r="BW23"/>
  <c r="BX23"/>
  <c r="BY23"/>
  <c r="BM24"/>
  <c r="BN24"/>
  <c r="BO24"/>
  <c r="BP24"/>
  <c r="BQ24"/>
  <c r="BR24"/>
  <c r="BS24"/>
  <c r="BT24"/>
  <c r="BU24"/>
  <c r="BV24"/>
  <c r="BW24"/>
  <c r="BX24"/>
  <c r="BY24"/>
  <c r="BM25"/>
  <c r="BN25"/>
  <c r="BO25"/>
  <c r="BP25"/>
  <c r="BQ25"/>
  <c r="BR25"/>
  <c r="BS25"/>
  <c r="BT25"/>
  <c r="BU25"/>
  <c r="BV25"/>
  <c r="BW25"/>
  <c r="BX25"/>
  <c r="BY25"/>
  <c r="BM26"/>
  <c r="BN26"/>
  <c r="BO26"/>
  <c r="BP26"/>
  <c r="BQ26"/>
  <c r="BR26"/>
  <c r="BS26"/>
  <c r="BT26"/>
  <c r="BU26"/>
  <c r="BV26"/>
  <c r="BW26"/>
  <c r="BX26"/>
  <c r="BY26"/>
  <c r="BM27"/>
  <c r="BN27"/>
  <c r="BO27"/>
  <c r="BP27"/>
  <c r="BQ27"/>
  <c r="BR27"/>
  <c r="BS27"/>
  <c r="BT27"/>
  <c r="BU27"/>
  <c r="BV27"/>
  <c r="BW27"/>
  <c r="BX27"/>
  <c r="BY27"/>
  <c r="BM28"/>
  <c r="BN28"/>
  <c r="BO28"/>
  <c r="BP28"/>
  <c r="BQ28"/>
  <c r="BR28"/>
  <c r="BS28"/>
  <c r="BT28"/>
  <c r="BU28"/>
  <c r="BV28"/>
  <c r="BW28"/>
  <c r="BX28"/>
  <c r="BY28"/>
  <c r="BM29"/>
  <c r="BN29"/>
  <c r="BO29"/>
  <c r="BP29"/>
  <c r="BQ29"/>
  <c r="BR29"/>
  <c r="BS29"/>
  <c r="BT29"/>
  <c r="BU29"/>
  <c r="BV29"/>
  <c r="BW29"/>
  <c r="BX29"/>
  <c r="BY29"/>
  <c r="BM30"/>
  <c r="BN30"/>
  <c r="BO30"/>
  <c r="BP30"/>
  <c r="BQ30"/>
  <c r="BR30"/>
  <c r="BS30"/>
  <c r="BT30"/>
  <c r="BU30"/>
  <c r="BV30"/>
  <c r="BW30"/>
  <c r="BX30"/>
  <c r="BY30"/>
  <c r="BM31"/>
  <c r="BN31"/>
  <c r="BO31"/>
  <c r="BP31"/>
  <c r="BQ31"/>
  <c r="BR31"/>
  <c r="BS31"/>
  <c r="BT31"/>
  <c r="BU31"/>
  <c r="BV31"/>
  <c r="BW31"/>
  <c r="BX31"/>
  <c r="BY31"/>
  <c r="BM32"/>
  <c r="BN32"/>
  <c r="BO32"/>
  <c r="BP32"/>
  <c r="BQ32"/>
  <c r="BR32"/>
  <c r="BS32"/>
  <c r="BT32"/>
  <c r="BU32"/>
  <c r="BV32"/>
  <c r="BW32"/>
  <c r="BX32"/>
  <c r="BY32"/>
  <c r="BM33"/>
  <c r="BN33"/>
  <c r="BO33"/>
  <c r="BP33"/>
  <c r="BQ33"/>
  <c r="BR33"/>
  <c r="BS33"/>
  <c r="BT33"/>
  <c r="BU33"/>
  <c r="BV33"/>
  <c r="BW33"/>
  <c r="BX33"/>
  <c r="BY33"/>
  <c r="BM34"/>
  <c r="BN34"/>
  <c r="BO34"/>
  <c r="BP34"/>
  <c r="BQ34"/>
  <c r="BR34"/>
  <c r="BS34"/>
  <c r="BT34"/>
  <c r="BU34"/>
  <c r="BV34"/>
  <c r="BW34"/>
  <c r="BX34"/>
  <c r="BY34"/>
  <c r="BM35"/>
  <c r="BN35"/>
  <c r="BO35"/>
  <c r="BP35"/>
  <c r="BQ35"/>
  <c r="BR35"/>
  <c r="BS35"/>
  <c r="BT35"/>
  <c r="BU35"/>
  <c r="BV35"/>
  <c r="BW35"/>
  <c r="BX35"/>
  <c r="BY35"/>
  <c r="BM36"/>
  <c r="BN36"/>
  <c r="BO36"/>
  <c r="BP36"/>
  <c r="BQ36"/>
  <c r="BR36"/>
  <c r="BS36"/>
  <c r="BT36"/>
  <c r="BU36"/>
  <c r="BV36"/>
  <c r="BW36"/>
  <c r="BX36"/>
  <c r="BY36"/>
  <c r="BM37"/>
  <c r="BN37"/>
  <c r="BO37"/>
  <c r="BP37"/>
  <c r="BQ37"/>
  <c r="BR37"/>
  <c r="BS37"/>
  <c r="BT37"/>
  <c r="BU37"/>
  <c r="BV37"/>
  <c r="BW37"/>
  <c r="BX37"/>
  <c r="BY37"/>
  <c r="BM38"/>
  <c r="BN38"/>
  <c r="BO38"/>
  <c r="BP38"/>
  <c r="BQ38"/>
  <c r="BR38"/>
  <c r="BS38"/>
  <c r="BT38"/>
  <c r="BU38"/>
  <c r="BV38"/>
  <c r="BW38"/>
  <c r="BX38"/>
  <c r="BY38"/>
  <c r="BM39"/>
  <c r="BN39"/>
  <c r="BO39"/>
  <c r="BP39"/>
  <c r="BQ39"/>
  <c r="BR39"/>
  <c r="BS39"/>
  <c r="BT39"/>
  <c r="BU39"/>
  <c r="BV39"/>
  <c r="BW39"/>
  <c r="BX39"/>
  <c r="BY39"/>
  <c r="BM40"/>
  <c r="BN40"/>
  <c r="BO40"/>
  <c r="BP40"/>
  <c r="BQ40"/>
  <c r="BR40"/>
  <c r="BS40"/>
  <c r="BT40"/>
  <c r="BU40"/>
  <c r="BV40"/>
  <c r="BW40"/>
  <c r="BX40"/>
  <c r="BY40"/>
  <c r="BM41"/>
  <c r="BN41"/>
  <c r="BO41"/>
  <c r="BP41"/>
  <c r="BQ41"/>
  <c r="BR41"/>
  <c r="BS41"/>
  <c r="BT41"/>
  <c r="BU41"/>
  <c r="BV41"/>
  <c r="BW41"/>
  <c r="BX41"/>
  <c r="BY41"/>
  <c r="BM42"/>
  <c r="BN42"/>
  <c r="BO42"/>
  <c r="BP42"/>
  <c r="BQ42"/>
  <c r="BR42"/>
  <c r="BS42"/>
  <c r="BT42"/>
  <c r="BU42"/>
  <c r="BV42"/>
  <c r="BW42"/>
  <c r="BX42"/>
  <c r="BY42"/>
  <c r="BM43"/>
  <c r="BN43"/>
  <c r="BO43"/>
  <c r="BP43"/>
  <c r="BQ43"/>
  <c r="BR43"/>
  <c r="BS43"/>
  <c r="BT43"/>
  <c r="BU43"/>
  <c r="BV43"/>
  <c r="BW43"/>
  <c r="BX43"/>
  <c r="BY43"/>
  <c r="BM44"/>
  <c r="BN44"/>
  <c r="BO44"/>
  <c r="BP44"/>
  <c r="BQ44"/>
  <c r="BR44"/>
  <c r="BS44"/>
  <c r="BT44"/>
  <c r="BU44"/>
  <c r="BV44"/>
  <c r="BW44"/>
  <c r="BX44"/>
  <c r="BY44"/>
  <c r="BM45"/>
  <c r="BN45"/>
  <c r="BO45"/>
  <c r="BP45"/>
  <c r="BQ45"/>
  <c r="BR45"/>
  <c r="BS45"/>
  <c r="BT45"/>
  <c r="BU45"/>
  <c r="BV45"/>
  <c r="BW45"/>
  <c r="BX45"/>
  <c r="BY45"/>
  <c r="BM46"/>
  <c r="BN46"/>
  <c r="BO46"/>
  <c r="BP46"/>
  <c r="BQ46"/>
  <c r="BR46"/>
  <c r="BS46"/>
  <c r="BT46"/>
  <c r="BU46"/>
  <c r="BV46"/>
  <c r="BW46"/>
  <c r="BX46"/>
  <c r="BY46"/>
  <c r="BM47"/>
  <c r="BN47"/>
  <c r="BO47"/>
  <c r="BP47"/>
  <c r="BQ47"/>
  <c r="BR47"/>
  <c r="BS47"/>
  <c r="BT47"/>
  <c r="BU47"/>
  <c r="BV47"/>
  <c r="BW47"/>
  <c r="BX47"/>
  <c r="BY47"/>
  <c r="BM48"/>
  <c r="BN48"/>
  <c r="BO48"/>
  <c r="BP48"/>
  <c r="BQ48"/>
  <c r="BR48"/>
  <c r="BS48"/>
  <c r="BT48"/>
  <c r="BU48"/>
  <c r="BV48"/>
  <c r="BW48"/>
  <c r="BX48"/>
  <c r="BY48"/>
  <c r="BM49"/>
  <c r="BN49"/>
  <c r="BO49"/>
  <c r="BP49"/>
  <c r="BQ49"/>
  <c r="BR49"/>
  <c r="BS49"/>
  <c r="BT49"/>
  <c r="BU49"/>
  <c r="BV49"/>
  <c r="BW49"/>
  <c r="BX49"/>
  <c r="BY49"/>
  <c r="BM50"/>
  <c r="BN50"/>
  <c r="BO50"/>
  <c r="BP50"/>
  <c r="BQ50"/>
  <c r="BR50"/>
  <c r="BS50"/>
  <c r="BT50"/>
  <c r="BU50"/>
  <c r="BV50"/>
  <c r="BW50"/>
  <c r="BX50"/>
  <c r="BY50"/>
  <c r="BM51"/>
  <c r="BN51"/>
  <c r="BO51"/>
  <c r="BP51"/>
  <c r="BQ51"/>
  <c r="BR51"/>
  <c r="BS51"/>
  <c r="BT51"/>
  <c r="BU51"/>
  <c r="BV51"/>
  <c r="BW51"/>
  <c r="BX51"/>
  <c r="BY51"/>
  <c r="BM52"/>
  <c r="BN52"/>
  <c r="BO52"/>
  <c r="BP52"/>
  <c r="BQ52"/>
  <c r="BR52"/>
  <c r="BS52"/>
  <c r="BT52"/>
  <c r="BU52"/>
  <c r="BV52"/>
  <c r="BW52"/>
  <c r="BX52"/>
  <c r="BY52"/>
  <c r="BM53"/>
  <c r="BN53"/>
  <c r="BO53"/>
  <c r="BP53"/>
  <c r="BQ53"/>
  <c r="BR53"/>
  <c r="BS53"/>
  <c r="BT53"/>
  <c r="BU53"/>
  <c r="BV53"/>
  <c r="BW53"/>
  <c r="BX53"/>
  <c r="BY53"/>
  <c r="BM54"/>
  <c r="BN54"/>
  <c r="BO54"/>
  <c r="BP54"/>
  <c r="BQ54"/>
  <c r="BR54"/>
  <c r="BS54"/>
  <c r="BT54"/>
  <c r="BU54"/>
  <c r="BV54"/>
  <c r="BW54"/>
  <c r="BX54"/>
  <c r="BY54"/>
  <c r="BM55"/>
  <c r="BN55"/>
  <c r="BO55"/>
  <c r="BP55"/>
  <c r="BQ55"/>
  <c r="BR55"/>
  <c r="BS55"/>
  <c r="BT55"/>
  <c r="BU55"/>
  <c r="BV55"/>
  <c r="BW55"/>
  <c r="BX55"/>
  <c r="BY55"/>
  <c r="BM56"/>
  <c r="BN56"/>
  <c r="BO56"/>
  <c r="BP56"/>
  <c r="BQ56"/>
  <c r="BR56"/>
  <c r="BS56"/>
  <c r="BT56"/>
  <c r="BU56"/>
  <c r="BV56"/>
  <c r="BW56"/>
  <c r="BX56"/>
  <c r="BY56"/>
  <c r="BM57"/>
  <c r="BN57"/>
  <c r="BO57"/>
  <c r="BP57"/>
  <c r="BQ57"/>
  <c r="BR57"/>
  <c r="BS57"/>
  <c r="BT57"/>
  <c r="BU57"/>
  <c r="BV57"/>
  <c r="BW57"/>
  <c r="BX57"/>
  <c r="BY57"/>
  <c r="BM58"/>
  <c r="BN58"/>
  <c r="BO58"/>
  <c r="BP58"/>
  <c r="BQ58"/>
  <c r="BR58"/>
  <c r="BS58"/>
  <c r="BT58"/>
  <c r="BU58"/>
  <c r="BV58"/>
  <c r="BW58"/>
  <c r="BX58"/>
  <c r="BY58"/>
  <c r="BM59"/>
  <c r="BN59"/>
  <c r="BO59"/>
  <c r="BP59"/>
  <c r="BQ59"/>
  <c r="BR59"/>
  <c r="BS59"/>
  <c r="BT59"/>
  <c r="BU59"/>
  <c r="BV59"/>
  <c r="BW59"/>
  <c r="BX59"/>
  <c r="BY59"/>
  <c r="BM60"/>
  <c r="BN60"/>
  <c r="BO60"/>
  <c r="BP60"/>
  <c r="BQ60"/>
  <c r="BR60"/>
  <c r="BS60"/>
  <c r="BT60"/>
  <c r="BU60"/>
  <c r="BV60"/>
  <c r="BW60"/>
  <c r="BX60"/>
  <c r="BY60"/>
  <c r="BM61"/>
  <c r="BN61"/>
  <c r="BO61"/>
  <c r="BP61"/>
  <c r="BQ61"/>
  <c r="BR61"/>
  <c r="BS61"/>
  <c r="BT61"/>
  <c r="BU61"/>
  <c r="BV61"/>
  <c r="BW61"/>
  <c r="BX61"/>
  <c r="BY61"/>
  <c r="BM62"/>
  <c r="BN62"/>
  <c r="BO62"/>
  <c r="BP62"/>
  <c r="BQ62"/>
  <c r="BR62"/>
  <c r="BS62"/>
  <c r="BT62"/>
  <c r="BU62"/>
  <c r="BV62"/>
  <c r="BW62"/>
  <c r="BX62"/>
  <c r="BY62"/>
  <c r="BM63"/>
  <c r="BN63"/>
  <c r="BO63"/>
  <c r="BP63"/>
  <c r="BQ63"/>
  <c r="BR63"/>
  <c r="BS63"/>
  <c r="BT63"/>
  <c r="BU63"/>
  <c r="BV63"/>
  <c r="BW63"/>
  <c r="BX63"/>
  <c r="BY63"/>
  <c r="BM64"/>
  <c r="BN64"/>
  <c r="BO64"/>
  <c r="BP64"/>
  <c r="BQ64"/>
  <c r="BR64"/>
  <c r="BS64"/>
  <c r="BT64"/>
  <c r="BU64"/>
  <c r="BV64"/>
  <c r="BW64"/>
  <c r="BX64"/>
  <c r="BY64"/>
  <c r="BM65"/>
  <c r="BN65"/>
  <c r="BO65"/>
  <c r="BP65"/>
  <c r="BQ65"/>
  <c r="BR65"/>
  <c r="BS65"/>
  <c r="BT65"/>
  <c r="BU65"/>
  <c r="BV65"/>
  <c r="BW65"/>
  <c r="BX65"/>
  <c r="BY65"/>
  <c r="BM66"/>
  <c r="BN66"/>
  <c r="BO66"/>
  <c r="BP66"/>
  <c r="BQ66"/>
  <c r="BR66"/>
  <c r="BS66"/>
  <c r="BT66"/>
  <c r="BU66"/>
  <c r="BV66"/>
  <c r="BW66"/>
  <c r="BX66"/>
  <c r="BY66"/>
  <c r="BM67"/>
  <c r="BN67"/>
  <c r="BO67"/>
  <c r="BP67"/>
  <c r="BQ67"/>
  <c r="BR67"/>
  <c r="BS67"/>
  <c r="BT67"/>
  <c r="BU67"/>
  <c r="BV67"/>
  <c r="BW67"/>
  <c r="BX67"/>
  <c r="BY67"/>
  <c r="BM68"/>
  <c r="BN68"/>
  <c r="BO68"/>
  <c r="BP68"/>
  <c r="BQ68"/>
  <c r="BR68"/>
  <c r="BS68"/>
  <c r="BT68"/>
  <c r="BU68"/>
  <c r="BV68"/>
  <c r="BW68"/>
  <c r="BX68"/>
  <c r="BY68"/>
  <c r="BM69"/>
  <c r="BN69"/>
  <c r="BO69"/>
  <c r="BP69"/>
  <c r="BQ69"/>
  <c r="BR69"/>
  <c r="BS69"/>
  <c r="BT69"/>
  <c r="BU69"/>
  <c r="BV69"/>
  <c r="BW69"/>
  <c r="BX69"/>
  <c r="BY69"/>
  <c r="BM70"/>
  <c r="BN70"/>
  <c r="BO70"/>
  <c r="BP70"/>
  <c r="BQ70"/>
  <c r="BR70"/>
  <c r="BS70"/>
  <c r="BT70"/>
  <c r="BU70"/>
  <c r="BV70"/>
  <c r="BW70"/>
  <c r="BX70"/>
  <c r="BY70"/>
  <c r="BM71"/>
  <c r="BN71"/>
  <c r="BO71"/>
  <c r="BP71"/>
  <c r="BQ71"/>
  <c r="BR71"/>
  <c r="BS71"/>
  <c r="BT71"/>
  <c r="BU71"/>
  <c r="BV71"/>
  <c r="BW71"/>
  <c r="BX71"/>
  <c r="BY71"/>
  <c r="BM72"/>
  <c r="BN72"/>
  <c r="BO72"/>
  <c r="BP72"/>
  <c r="BQ72"/>
  <c r="BR72"/>
  <c r="BS72"/>
  <c r="BT72"/>
  <c r="BU72"/>
  <c r="BV72"/>
  <c r="BW72"/>
  <c r="BX72"/>
  <c r="BY72"/>
  <c r="BM73"/>
  <c r="BN73"/>
  <c r="BO73"/>
  <c r="BP73"/>
  <c r="BQ73"/>
  <c r="BR73"/>
  <c r="BS73"/>
  <c r="BT73"/>
  <c r="BU73"/>
  <c r="BV73"/>
  <c r="BW73"/>
  <c r="BX73"/>
  <c r="BY73"/>
  <c r="BM74"/>
  <c r="BN74"/>
  <c r="BO74"/>
  <c r="BP74"/>
  <c r="BQ74"/>
  <c r="BR74"/>
  <c r="BS74"/>
  <c r="BT74"/>
  <c r="BU74"/>
  <c r="BV74"/>
  <c r="BW74"/>
  <c r="BX74"/>
  <c r="BY74"/>
  <c r="BM75"/>
  <c r="BN75"/>
  <c r="BO75"/>
  <c r="BP75"/>
  <c r="BQ75"/>
  <c r="BR75"/>
  <c r="BS75"/>
  <c r="BT75"/>
  <c r="BU75"/>
  <c r="BV75"/>
  <c r="BW75"/>
  <c r="BX75"/>
  <c r="BY75"/>
  <c r="BM76"/>
  <c r="BN76"/>
  <c r="BO76"/>
  <c r="BP76"/>
  <c r="BQ76"/>
  <c r="BR76"/>
  <c r="BS76"/>
  <c r="BT76"/>
  <c r="BU76"/>
  <c r="BV76"/>
  <c r="BW76"/>
  <c r="BX76"/>
  <c r="BY76"/>
  <c r="BM77"/>
  <c r="BN77"/>
  <c r="BO77"/>
  <c r="BP77"/>
  <c r="BQ77"/>
  <c r="BR77"/>
  <c r="BS77"/>
  <c r="BT77"/>
  <c r="BU77"/>
  <c r="BV77"/>
  <c r="BW77"/>
  <c r="BX77"/>
  <c r="BY77"/>
  <c r="BM78"/>
  <c r="BN78"/>
  <c r="BO78"/>
  <c r="BP78"/>
  <c r="BQ78"/>
  <c r="BR78"/>
  <c r="BS78"/>
  <c r="BT78"/>
  <c r="BU78"/>
  <c r="BV78"/>
  <c r="BW78"/>
  <c r="BX78"/>
  <c r="BY78"/>
  <c r="BM79"/>
  <c r="BN79"/>
  <c r="BO79"/>
  <c r="BP79"/>
  <c r="BQ79"/>
  <c r="BR79"/>
  <c r="BS79"/>
  <c r="BT79"/>
  <c r="BU79"/>
  <c r="BV79"/>
  <c r="BW79"/>
  <c r="BX79"/>
  <c r="BY79"/>
  <c r="BM80"/>
  <c r="BN80"/>
  <c r="BO80"/>
  <c r="BP80"/>
  <c r="BQ80"/>
  <c r="BR80"/>
  <c r="BS80"/>
  <c r="BT80"/>
  <c r="BU80"/>
  <c r="BV80"/>
  <c r="BW80"/>
  <c r="BX80"/>
  <c r="BY80"/>
  <c r="BM81"/>
  <c r="BN81"/>
  <c r="BO81"/>
  <c r="BP81"/>
  <c r="BQ81"/>
  <c r="BR81"/>
  <c r="BS81"/>
  <c r="BT81"/>
  <c r="BU81"/>
  <c r="BV81"/>
  <c r="BW81"/>
  <c r="BX81"/>
  <c r="BY81"/>
  <c r="BM82"/>
  <c r="BN82"/>
  <c r="BO82"/>
  <c r="BP82"/>
  <c r="BQ82"/>
  <c r="BR82"/>
  <c r="BS82"/>
  <c r="BT82"/>
  <c r="BU82"/>
  <c r="BV82"/>
  <c r="BW82"/>
  <c r="BX82"/>
  <c r="BY82"/>
  <c r="BM83"/>
  <c r="BN83"/>
  <c r="BO83"/>
  <c r="BP83"/>
  <c r="BQ83"/>
  <c r="BR83"/>
  <c r="BS83"/>
  <c r="BT83"/>
  <c r="BU83"/>
  <c r="BV83"/>
  <c r="BW83"/>
  <c r="BX83"/>
  <c r="BY83"/>
  <c r="BM84"/>
  <c r="BN84"/>
  <c r="BO84"/>
  <c r="BP84"/>
  <c r="BQ84"/>
  <c r="BR84"/>
  <c r="BS84"/>
  <c r="BT84"/>
  <c r="BU84"/>
  <c r="BV84"/>
  <c r="BW84"/>
  <c r="BX84"/>
  <c r="BY84"/>
  <c r="BM85"/>
  <c r="BN85"/>
  <c r="BO85"/>
  <c r="BP85"/>
  <c r="BQ85"/>
  <c r="BR85"/>
  <c r="BS85"/>
  <c r="BT85"/>
  <c r="BU85"/>
  <c r="BV85"/>
  <c r="BW85"/>
  <c r="BX85"/>
  <c r="BY85"/>
  <c r="BM86"/>
  <c r="BN86"/>
  <c r="BO86"/>
  <c r="BP86"/>
  <c r="BQ86"/>
  <c r="BR86"/>
  <c r="BS86"/>
  <c r="BT86"/>
  <c r="BU86"/>
  <c r="BV86"/>
  <c r="BW86"/>
  <c r="BX86"/>
  <c r="BY86"/>
  <c r="BM87"/>
  <c r="BN87"/>
  <c r="BO87"/>
  <c r="BP87"/>
  <c r="BQ87"/>
  <c r="BR87"/>
  <c r="BS87"/>
  <c r="BT87"/>
  <c r="BU87"/>
  <c r="BV87"/>
  <c r="BW87"/>
  <c r="BX87"/>
  <c r="BY87"/>
  <c r="BM88"/>
  <c r="BN88"/>
  <c r="BO88"/>
  <c r="BP88"/>
  <c r="BQ88"/>
  <c r="BR88"/>
  <c r="BS88"/>
  <c r="BT88"/>
  <c r="BU88"/>
  <c r="BV88"/>
  <c r="BW88"/>
  <c r="BX88"/>
  <c r="BY88"/>
  <c r="BM89"/>
  <c r="BN89"/>
  <c r="BO89"/>
  <c r="BP89"/>
  <c r="BQ89"/>
  <c r="BR89"/>
  <c r="BS89"/>
  <c r="BT89"/>
  <c r="BU89"/>
  <c r="BV89"/>
  <c r="BW89"/>
  <c r="BX89"/>
  <c r="BY89"/>
  <c r="BM90"/>
  <c r="BN90"/>
  <c r="BO90"/>
  <c r="BP90"/>
  <c r="BQ90"/>
  <c r="BR90"/>
  <c r="BS90"/>
  <c r="BT90"/>
  <c r="BU90"/>
  <c r="BV90"/>
  <c r="BW90"/>
  <c r="BX90"/>
  <c r="BY90"/>
  <c r="BM91"/>
  <c r="BN91"/>
  <c r="BO91"/>
  <c r="BP91"/>
  <c r="BQ91"/>
  <c r="BR91"/>
  <c r="BS91"/>
  <c r="BT91"/>
  <c r="BU91"/>
  <c r="BV91"/>
  <c r="BW91"/>
  <c r="BX91"/>
  <c r="BY91"/>
  <c r="BM92"/>
  <c r="BN92"/>
  <c r="BO92"/>
  <c r="BP92"/>
  <c r="BQ92"/>
  <c r="BR92"/>
  <c r="BS92"/>
  <c r="BT92"/>
  <c r="BU92"/>
  <c r="BV92"/>
  <c r="BW92"/>
  <c r="BX92"/>
  <c r="BY92"/>
  <c r="BM93"/>
  <c r="BN93"/>
  <c r="BO93"/>
  <c r="BP93"/>
  <c r="BQ93"/>
  <c r="BR93"/>
  <c r="BS93"/>
  <c r="BT93"/>
  <c r="BU93"/>
  <c r="BV93"/>
  <c r="BW93"/>
  <c r="BX93"/>
  <c r="BY93"/>
  <c r="BM94"/>
  <c r="BN94"/>
  <c r="BO94"/>
  <c r="BP94"/>
  <c r="BQ94"/>
  <c r="BR94"/>
  <c r="BS94"/>
  <c r="BT94"/>
  <c r="BU94"/>
  <c r="BV94"/>
  <c r="BW94"/>
  <c r="BX94"/>
  <c r="BY94"/>
  <c r="BM95"/>
  <c r="BN95"/>
  <c r="BO95"/>
  <c r="BP95"/>
  <c r="BQ95"/>
  <c r="BR95"/>
  <c r="BS95"/>
  <c r="BT95"/>
  <c r="BU95"/>
  <c r="BV95"/>
  <c r="BW95"/>
  <c r="BX95"/>
  <c r="BY95"/>
  <c r="BM96"/>
  <c r="BN96"/>
  <c r="BO96"/>
  <c r="BP96"/>
  <c r="BQ96"/>
  <c r="BR96"/>
  <c r="BS96"/>
  <c r="BT96"/>
  <c r="BU96"/>
  <c r="BV96"/>
  <c r="BW96"/>
  <c r="BX96"/>
  <c r="BY96"/>
  <c r="BM97"/>
  <c r="BN97"/>
  <c r="BO97"/>
  <c r="BP97"/>
  <c r="BQ97"/>
  <c r="BR97"/>
  <c r="BS97"/>
  <c r="BT97"/>
  <c r="BU97"/>
  <c r="BV97"/>
  <c r="BW97"/>
  <c r="BX97"/>
  <c r="BY97"/>
  <c r="BM98"/>
  <c r="BN98"/>
  <c r="BO98"/>
  <c r="BP98"/>
  <c r="BQ98"/>
  <c r="BR98"/>
  <c r="BS98"/>
  <c r="BT98"/>
  <c r="BU98"/>
  <c r="BV98"/>
  <c r="BW98"/>
  <c r="BX98"/>
  <c r="BY98"/>
  <c r="BM99"/>
  <c r="BN99"/>
  <c r="BO99"/>
  <c r="BP99"/>
  <c r="BQ99"/>
  <c r="BR99"/>
  <c r="BS99"/>
  <c r="BT99"/>
  <c r="BU99"/>
  <c r="BV99"/>
  <c r="BW99"/>
  <c r="BX99"/>
  <c r="BY99"/>
  <c r="BM100"/>
  <c r="BN100"/>
  <c r="BO100"/>
  <c r="BP100"/>
  <c r="BQ100"/>
  <c r="BR100"/>
  <c r="BS100"/>
  <c r="BT100"/>
  <c r="BU100"/>
  <c r="BV100"/>
  <c r="BW100"/>
  <c r="BX100"/>
  <c r="BY100"/>
  <c r="BM101"/>
  <c r="BN101"/>
  <c r="BO101"/>
  <c r="BP101"/>
  <c r="BQ101"/>
  <c r="BR101"/>
  <c r="BS101"/>
  <c r="BT101"/>
  <c r="BU101"/>
  <c r="BV101"/>
  <c r="BW101"/>
  <c r="BX101"/>
  <c r="BY101"/>
  <c r="BM102"/>
  <c r="BN102"/>
  <c r="BO102"/>
  <c r="BP102"/>
  <c r="BQ102"/>
  <c r="BR102"/>
  <c r="BS102"/>
  <c r="BT102"/>
  <c r="BU102"/>
  <c r="BV102"/>
  <c r="BW102"/>
  <c r="BX102"/>
  <c r="BY102"/>
  <c r="BM103"/>
  <c r="BN103"/>
  <c r="BO103"/>
  <c r="BP103"/>
  <c r="BQ103"/>
  <c r="BR103"/>
  <c r="BS103"/>
  <c r="BT103"/>
  <c r="BU103"/>
  <c r="BV103"/>
  <c r="BW103"/>
  <c r="BX103"/>
  <c r="BY103"/>
  <c r="BM104"/>
  <c r="BN104"/>
  <c r="BO104"/>
  <c r="BP104"/>
  <c r="BQ104"/>
  <c r="BR104"/>
  <c r="BS104"/>
  <c r="BT104"/>
  <c r="BU104"/>
  <c r="BV104"/>
  <c r="BW104"/>
  <c r="BX104"/>
  <c r="BY104"/>
  <c r="BM105"/>
  <c r="BN105"/>
  <c r="BO105"/>
  <c r="BP105"/>
  <c r="BQ105"/>
  <c r="BR105"/>
  <c r="BS105"/>
  <c r="BT105"/>
  <c r="BU105"/>
  <c r="BV105"/>
  <c r="BW105"/>
  <c r="BX105"/>
  <c r="BY105"/>
  <c r="BM106"/>
  <c r="BN106"/>
  <c r="BO106"/>
  <c r="BP106"/>
  <c r="BQ106"/>
  <c r="BR106"/>
  <c r="BS106"/>
  <c r="BT106"/>
  <c r="BU106"/>
  <c r="BV106"/>
  <c r="BW106"/>
  <c r="BX106"/>
  <c r="BY106"/>
  <c r="BC28"/>
  <c r="BD28"/>
  <c r="BE28"/>
  <c r="BF28"/>
  <c r="BG28"/>
  <c r="BH28"/>
  <c r="BI28"/>
  <c r="BJ28"/>
  <c r="BK28"/>
  <c r="BL28"/>
  <c r="BC29"/>
  <c r="BD29"/>
  <c r="BE29"/>
  <c r="BF29"/>
  <c r="BG29"/>
  <c r="BH29"/>
  <c r="BI29"/>
  <c r="BJ29"/>
  <c r="BK29"/>
  <c r="BL29"/>
  <c r="BC30"/>
  <c r="BD30"/>
  <c r="BE30"/>
  <c r="BF30"/>
  <c r="BG30"/>
  <c r="BH30"/>
  <c r="BI30"/>
  <c r="BJ30"/>
  <c r="BK30"/>
  <c r="BL30"/>
  <c r="BC31"/>
  <c r="BD31"/>
  <c r="BE31"/>
  <c r="BF31"/>
  <c r="BG31"/>
  <c r="BH31"/>
  <c r="BI31"/>
  <c r="BJ31"/>
  <c r="BK31"/>
  <c r="BL31"/>
  <c r="BC32"/>
  <c r="BD32"/>
  <c r="BE32"/>
  <c r="BF32"/>
  <c r="BG32"/>
  <c r="BH32"/>
  <c r="BI32"/>
  <c r="BJ32"/>
  <c r="BK32"/>
  <c r="BL32"/>
  <c r="BC33"/>
  <c r="BD33"/>
  <c r="BE33"/>
  <c r="BF33"/>
  <c r="BG33"/>
  <c r="BH33"/>
  <c r="BI33"/>
  <c r="BJ33"/>
  <c r="BK33"/>
  <c r="BL33"/>
  <c r="BC34"/>
  <c r="BD34"/>
  <c r="BE34"/>
  <c r="BF34"/>
  <c r="BG34"/>
  <c r="BH34"/>
  <c r="BI34"/>
  <c r="BJ34"/>
  <c r="BK34"/>
  <c r="BL34"/>
  <c r="BC35"/>
  <c r="BD35"/>
  <c r="BE35"/>
  <c r="BF35"/>
  <c r="BG35"/>
  <c r="BH35"/>
  <c r="BI35"/>
  <c r="BJ35"/>
  <c r="BK35"/>
  <c r="BL35"/>
  <c r="BC36"/>
  <c r="BD36"/>
  <c r="BE36"/>
  <c r="BF36"/>
  <c r="BG36"/>
  <c r="BH36"/>
  <c r="BI36"/>
  <c r="BJ36"/>
  <c r="BK36"/>
  <c r="BL36"/>
  <c r="BC37"/>
  <c r="BD37"/>
  <c r="BE37"/>
  <c r="BF37"/>
  <c r="BG37"/>
  <c r="BH37"/>
  <c r="BI37"/>
  <c r="BJ37"/>
  <c r="BK37"/>
  <c r="BL37"/>
  <c r="BC38"/>
  <c r="BD38"/>
  <c r="BE38"/>
  <c r="BF38"/>
  <c r="BG38"/>
  <c r="BH38"/>
  <c r="BI38"/>
  <c r="BJ38"/>
  <c r="BK38"/>
  <c r="BL38"/>
  <c r="BC39"/>
  <c r="BD39"/>
  <c r="BE39"/>
  <c r="BF39"/>
  <c r="BG39"/>
  <c r="BH39"/>
  <c r="BI39"/>
  <c r="BJ39"/>
  <c r="BK39"/>
  <c r="BL39"/>
  <c r="BC40"/>
  <c r="BD40"/>
  <c r="BE40"/>
  <c r="BF40"/>
  <c r="BG40"/>
  <c r="BH40"/>
  <c r="BI40"/>
  <c r="BJ40"/>
  <c r="BK40"/>
  <c r="BL40"/>
  <c r="BC41"/>
  <c r="BD41"/>
  <c r="BE41"/>
  <c r="BF41"/>
  <c r="BG41"/>
  <c r="BH41"/>
  <c r="BI41"/>
  <c r="BJ41"/>
  <c r="BK41"/>
  <c r="BL41"/>
  <c r="BC42"/>
  <c r="BD42"/>
  <c r="BE42"/>
  <c r="BF42"/>
  <c r="BG42"/>
  <c r="BH42"/>
  <c r="BI42"/>
  <c r="BJ42"/>
  <c r="BK42"/>
  <c r="BL42"/>
  <c r="BC43"/>
  <c r="BD43"/>
  <c r="BE43"/>
  <c r="BF43"/>
  <c r="BG43"/>
  <c r="BH43"/>
  <c r="BI43"/>
  <c r="BJ43"/>
  <c r="BK43"/>
  <c r="BL43"/>
  <c r="BC44"/>
  <c r="BD44"/>
  <c r="BE44"/>
  <c r="BF44"/>
  <c r="BG44"/>
  <c r="BH44"/>
  <c r="BI44"/>
  <c r="BJ44"/>
  <c r="BK44"/>
  <c r="BL44"/>
  <c r="BC45"/>
  <c r="BD45"/>
  <c r="BE45"/>
  <c r="BF45"/>
  <c r="BG45"/>
  <c r="BH45"/>
  <c r="BI45"/>
  <c r="BJ45"/>
  <c r="BK45"/>
  <c r="BL45"/>
  <c r="BC46"/>
  <c r="BD46"/>
  <c r="BE46"/>
  <c r="BF46"/>
  <c r="BG46"/>
  <c r="BH46"/>
  <c r="BI46"/>
  <c r="BJ46"/>
  <c r="BK46"/>
  <c r="BL46"/>
  <c r="BC47"/>
  <c r="BD47"/>
  <c r="BE47"/>
  <c r="BF47"/>
  <c r="BG47"/>
  <c r="BH47"/>
  <c r="BI47"/>
  <c r="BJ47"/>
  <c r="BK47"/>
  <c r="BL47"/>
  <c r="BC48"/>
  <c r="BD48"/>
  <c r="BE48"/>
  <c r="BF48"/>
  <c r="BG48"/>
  <c r="BH48"/>
  <c r="BI48"/>
  <c r="BJ48"/>
  <c r="BK48"/>
  <c r="BL48"/>
  <c r="BC49"/>
  <c r="BD49"/>
  <c r="BE49"/>
  <c r="BF49"/>
  <c r="BG49"/>
  <c r="BH49"/>
  <c r="BI49"/>
  <c r="BJ49"/>
  <c r="BK49"/>
  <c r="BL49"/>
  <c r="BC50"/>
  <c r="BD50"/>
  <c r="BE50"/>
  <c r="BF50"/>
  <c r="BG50"/>
  <c r="BH50"/>
  <c r="BI50"/>
  <c r="BJ50"/>
  <c r="BK50"/>
  <c r="BL50"/>
  <c r="BC51"/>
  <c r="BD51"/>
  <c r="BE51"/>
  <c r="BF51"/>
  <c r="BG51"/>
  <c r="BH51"/>
  <c r="BI51"/>
  <c r="BJ51"/>
  <c r="BK51"/>
  <c r="BL51"/>
  <c r="BC52"/>
  <c r="BD52"/>
  <c r="BE52"/>
  <c r="BF52"/>
  <c r="BG52"/>
  <c r="BH52"/>
  <c r="BI52"/>
  <c r="BJ52"/>
  <c r="BK52"/>
  <c r="BL52"/>
  <c r="BC53"/>
  <c r="BD53"/>
  <c r="BE53"/>
  <c r="BF53"/>
  <c r="BG53"/>
  <c r="BH53"/>
  <c r="BI53"/>
  <c r="BJ53"/>
  <c r="BK53"/>
  <c r="BL53"/>
  <c r="BC54"/>
  <c r="BD54"/>
  <c r="BE54"/>
  <c r="BF54"/>
  <c r="BG54"/>
  <c r="BH54"/>
  <c r="BI54"/>
  <c r="BJ54"/>
  <c r="BK54"/>
  <c r="BL54"/>
  <c r="BC55"/>
  <c r="BD55"/>
  <c r="BE55"/>
  <c r="BF55"/>
  <c r="BG55"/>
  <c r="BH55"/>
  <c r="BI55"/>
  <c r="BJ55"/>
  <c r="BK55"/>
  <c r="BL55"/>
  <c r="BC56"/>
  <c r="BD56"/>
  <c r="BE56"/>
  <c r="BF56"/>
  <c r="BG56"/>
  <c r="BH56"/>
  <c r="BI56"/>
  <c r="BJ56"/>
  <c r="BK56"/>
  <c r="BL56"/>
  <c r="BC57"/>
  <c r="BD57"/>
  <c r="BE57"/>
  <c r="BF57"/>
  <c r="BG57"/>
  <c r="BH57"/>
  <c r="BI57"/>
  <c r="BJ57"/>
  <c r="BK57"/>
  <c r="BL57"/>
  <c r="BC58"/>
  <c r="BD58"/>
  <c r="BE58"/>
  <c r="BF58"/>
  <c r="BG58"/>
  <c r="BH58"/>
  <c r="BI58"/>
  <c r="BJ58"/>
  <c r="BK58"/>
  <c r="BL58"/>
  <c r="BC59"/>
  <c r="BD59"/>
  <c r="BE59"/>
  <c r="BF59"/>
  <c r="BG59"/>
  <c r="BH59"/>
  <c r="BI59"/>
  <c r="BJ59"/>
  <c r="BK59"/>
  <c r="BL59"/>
  <c r="BC60"/>
  <c r="BD60"/>
  <c r="BE60"/>
  <c r="BF60"/>
  <c r="BG60"/>
  <c r="BH60"/>
  <c r="BI60"/>
  <c r="BJ60"/>
  <c r="BK60"/>
  <c r="BL60"/>
  <c r="BC61"/>
  <c r="BD61"/>
  <c r="BE61"/>
  <c r="BF61"/>
  <c r="BG61"/>
  <c r="BH61"/>
  <c r="BI61"/>
  <c r="BJ61"/>
  <c r="BK61"/>
  <c r="BL61"/>
  <c r="BC62"/>
  <c r="BD62"/>
  <c r="BE62"/>
  <c r="BF62"/>
  <c r="BG62"/>
  <c r="BH62"/>
  <c r="BI62"/>
  <c r="BJ62"/>
  <c r="BK62"/>
  <c r="BL62"/>
  <c r="BC63"/>
  <c r="BD63"/>
  <c r="BE63"/>
  <c r="BF63"/>
  <c r="BG63"/>
  <c r="BH63"/>
  <c r="BI63"/>
  <c r="BJ63"/>
  <c r="BK63"/>
  <c r="BL63"/>
  <c r="BC64"/>
  <c r="BD64"/>
  <c r="BE64"/>
  <c r="BF64"/>
  <c r="BG64"/>
  <c r="BH64"/>
  <c r="BI64"/>
  <c r="BJ64"/>
  <c r="BK64"/>
  <c r="BL64"/>
  <c r="BC65"/>
  <c r="BD65"/>
  <c r="BE65"/>
  <c r="BF65"/>
  <c r="BG65"/>
  <c r="BH65"/>
  <c r="BI65"/>
  <c r="BJ65"/>
  <c r="BK65"/>
  <c r="BL65"/>
  <c r="BC66"/>
  <c r="BD66"/>
  <c r="BE66"/>
  <c r="BF66"/>
  <c r="BG66"/>
  <c r="BH66"/>
  <c r="BI66"/>
  <c r="BJ66"/>
  <c r="BK66"/>
  <c r="BL66"/>
  <c r="BC67"/>
  <c r="BD67"/>
  <c r="BE67"/>
  <c r="BF67"/>
  <c r="BG67"/>
  <c r="BH67"/>
  <c r="BI67"/>
  <c r="BJ67"/>
  <c r="BK67"/>
  <c r="BL67"/>
  <c r="BC68"/>
  <c r="BD68"/>
  <c r="BE68"/>
  <c r="BF68"/>
  <c r="BG68"/>
  <c r="BH68"/>
  <c r="BI68"/>
  <c r="BJ68"/>
  <c r="BK68"/>
  <c r="BL68"/>
  <c r="BC69"/>
  <c r="BD69"/>
  <c r="BE69"/>
  <c r="BF69"/>
  <c r="BG69"/>
  <c r="BH69"/>
  <c r="BI69"/>
  <c r="BJ69"/>
  <c r="BK69"/>
  <c r="BL69"/>
  <c r="BC70"/>
  <c r="BD70"/>
  <c r="BE70"/>
  <c r="BF70"/>
  <c r="BG70"/>
  <c r="BH70"/>
  <c r="BI70"/>
  <c r="BJ70"/>
  <c r="BK70"/>
  <c r="BL70"/>
  <c r="BC71"/>
  <c r="BD71"/>
  <c r="BE71"/>
  <c r="BF71"/>
  <c r="BG71"/>
  <c r="BH71"/>
  <c r="BI71"/>
  <c r="BJ71"/>
  <c r="BK71"/>
  <c r="BL71"/>
  <c r="BC72"/>
  <c r="BD72"/>
  <c r="BE72"/>
  <c r="BF72"/>
  <c r="BG72"/>
  <c r="BH72"/>
  <c r="BI72"/>
  <c r="BJ72"/>
  <c r="BK72"/>
  <c r="BL72"/>
  <c r="BC73"/>
  <c r="BD73"/>
  <c r="BE73"/>
  <c r="BF73"/>
  <c r="BG73"/>
  <c r="BH73"/>
  <c r="BI73"/>
  <c r="BJ73"/>
  <c r="BK73"/>
  <c r="BL73"/>
  <c r="BC74"/>
  <c r="BD74"/>
  <c r="BE74"/>
  <c r="BF74"/>
  <c r="BG74"/>
  <c r="BH74"/>
  <c r="BI74"/>
  <c r="BJ74"/>
  <c r="BK74"/>
  <c r="BL74"/>
  <c r="BC75"/>
  <c r="BD75"/>
  <c r="BE75"/>
  <c r="BF75"/>
  <c r="BG75"/>
  <c r="BH75"/>
  <c r="BI75"/>
  <c r="BJ75"/>
  <c r="BK75"/>
  <c r="BL75"/>
  <c r="BC76"/>
  <c r="BD76"/>
  <c r="BE76"/>
  <c r="BF76"/>
  <c r="BG76"/>
  <c r="BH76"/>
  <c r="BI76"/>
  <c r="BJ76"/>
  <c r="BK76"/>
  <c r="BL76"/>
  <c r="BC77"/>
  <c r="BD77"/>
  <c r="BE77"/>
  <c r="BF77"/>
  <c r="BG77"/>
  <c r="BH77"/>
  <c r="BI77"/>
  <c r="BJ77"/>
  <c r="BK77"/>
  <c r="BL77"/>
  <c r="BC78"/>
  <c r="BD78"/>
  <c r="BE78"/>
  <c r="BF78"/>
  <c r="BG78"/>
  <c r="BH78"/>
  <c r="BI78"/>
  <c r="BJ78"/>
  <c r="BK78"/>
  <c r="BL78"/>
  <c r="BC79"/>
  <c r="BD79"/>
  <c r="BE79"/>
  <c r="BF79"/>
  <c r="BG79"/>
  <c r="BH79"/>
  <c r="BI79"/>
  <c r="BJ79"/>
  <c r="BK79"/>
  <c r="BL79"/>
  <c r="BC80"/>
  <c r="BD80"/>
  <c r="BE80"/>
  <c r="BF80"/>
  <c r="BG80"/>
  <c r="BH80"/>
  <c r="BI80"/>
  <c r="BJ80"/>
  <c r="BK80"/>
  <c r="BL80"/>
  <c r="BC81"/>
  <c r="BD81"/>
  <c r="BE81"/>
  <c r="BF81"/>
  <c r="BG81"/>
  <c r="BH81"/>
  <c r="BI81"/>
  <c r="BJ81"/>
  <c r="BK81"/>
  <c r="BL81"/>
  <c r="BC82"/>
  <c r="BD82"/>
  <c r="BE82"/>
  <c r="BF82"/>
  <c r="BG82"/>
  <c r="BH82"/>
  <c r="BI82"/>
  <c r="BJ82"/>
  <c r="BK82"/>
  <c r="BL82"/>
  <c r="BC83"/>
  <c r="BD83"/>
  <c r="BE83"/>
  <c r="BF83"/>
  <c r="BG83"/>
  <c r="BH83"/>
  <c r="BI83"/>
  <c r="BJ83"/>
  <c r="BK83"/>
  <c r="BL83"/>
  <c r="BC84"/>
  <c r="BD84"/>
  <c r="BE84"/>
  <c r="BF84"/>
  <c r="BG84"/>
  <c r="BH84"/>
  <c r="BI84"/>
  <c r="BJ84"/>
  <c r="BK84"/>
  <c r="BL84"/>
  <c r="BC85"/>
  <c r="BD85"/>
  <c r="BE85"/>
  <c r="BF85"/>
  <c r="BG85"/>
  <c r="BH85"/>
  <c r="BI85"/>
  <c r="BJ85"/>
  <c r="BK85"/>
  <c r="BL85"/>
  <c r="BC86"/>
  <c r="BD86"/>
  <c r="BE86"/>
  <c r="BF86"/>
  <c r="BG86"/>
  <c r="BH86"/>
  <c r="BI86"/>
  <c r="BJ86"/>
  <c r="BK86"/>
  <c r="BL86"/>
  <c r="BC87"/>
  <c r="BD87"/>
  <c r="BE87"/>
  <c r="BF87"/>
  <c r="BG87"/>
  <c r="BH87"/>
  <c r="BI87"/>
  <c r="BJ87"/>
  <c r="BK87"/>
  <c r="BL87"/>
  <c r="BC88"/>
  <c r="BD88"/>
  <c r="BE88"/>
  <c r="BF88"/>
  <c r="BG88"/>
  <c r="BH88"/>
  <c r="BI88"/>
  <c r="BJ88"/>
  <c r="BK88"/>
  <c r="BL88"/>
  <c r="BC89"/>
  <c r="BD89"/>
  <c r="BE89"/>
  <c r="BF89"/>
  <c r="BG89"/>
  <c r="BH89"/>
  <c r="BI89"/>
  <c r="BJ89"/>
  <c r="BK89"/>
  <c r="BL89"/>
  <c r="BC90"/>
  <c r="BD90"/>
  <c r="BE90"/>
  <c r="BF90"/>
  <c r="BG90"/>
  <c r="BH90"/>
  <c r="BI90"/>
  <c r="BJ90"/>
  <c r="BK90"/>
  <c r="BL90"/>
  <c r="BC91"/>
  <c r="BD91"/>
  <c r="BE91"/>
  <c r="BF91"/>
  <c r="BG91"/>
  <c r="BH91"/>
  <c r="BI91"/>
  <c r="BJ91"/>
  <c r="BK91"/>
  <c r="BL91"/>
  <c r="BC92"/>
  <c r="BD92"/>
  <c r="BE92"/>
  <c r="BF92"/>
  <c r="BG92"/>
  <c r="BH92"/>
  <c r="BI92"/>
  <c r="BJ92"/>
  <c r="BK92"/>
  <c r="BL92"/>
  <c r="BC93"/>
  <c r="BD93"/>
  <c r="BE93"/>
  <c r="BF93"/>
  <c r="BG93"/>
  <c r="BH93"/>
  <c r="BI93"/>
  <c r="BJ93"/>
  <c r="BK93"/>
  <c r="BL93"/>
  <c r="BC94"/>
  <c r="BD94"/>
  <c r="BE94"/>
  <c r="BF94"/>
  <c r="BG94"/>
  <c r="BH94"/>
  <c r="BI94"/>
  <c r="BJ94"/>
  <c r="BK94"/>
  <c r="BL94"/>
  <c r="BC95"/>
  <c r="BD95"/>
  <c r="BE95"/>
  <c r="BF95"/>
  <c r="BG95"/>
  <c r="BH95"/>
  <c r="BI95"/>
  <c r="BJ95"/>
  <c r="BK95"/>
  <c r="BL95"/>
  <c r="BC96"/>
  <c r="BD96"/>
  <c r="BE96"/>
  <c r="BF96"/>
  <c r="BG96"/>
  <c r="BH96"/>
  <c r="BI96"/>
  <c r="BJ96"/>
  <c r="BK96"/>
  <c r="BL96"/>
  <c r="BC97"/>
  <c r="BD97"/>
  <c r="BE97"/>
  <c r="BF97"/>
  <c r="BG97"/>
  <c r="BH97"/>
  <c r="BI97"/>
  <c r="BJ97"/>
  <c r="BK97"/>
  <c r="BL97"/>
  <c r="BC98"/>
  <c r="BD98"/>
  <c r="BE98"/>
  <c r="BF98"/>
  <c r="BG98"/>
  <c r="BH98"/>
  <c r="BI98"/>
  <c r="BJ98"/>
  <c r="BK98"/>
  <c r="BL98"/>
  <c r="BC99"/>
  <c r="BD99"/>
  <c r="BE99"/>
  <c r="BF99"/>
  <c r="BG99"/>
  <c r="BH99"/>
  <c r="BI99"/>
  <c r="BJ99"/>
  <c r="BK99"/>
  <c r="BL99"/>
  <c r="BC100"/>
  <c r="BD100"/>
  <c r="BE100"/>
  <c r="BF100"/>
  <c r="BG100"/>
  <c r="BH100"/>
  <c r="BI100"/>
  <c r="BJ100"/>
  <c r="BK100"/>
  <c r="BL100"/>
  <c r="BC101"/>
  <c r="BD101"/>
  <c r="BE101"/>
  <c r="BF101"/>
  <c r="BG101"/>
  <c r="BH101"/>
  <c r="BI101"/>
  <c r="BJ101"/>
  <c r="BK101"/>
  <c r="BL101"/>
  <c r="BC102"/>
  <c r="BD102"/>
  <c r="BE102"/>
  <c r="BF102"/>
  <c r="BG102"/>
  <c r="BH102"/>
  <c r="BI102"/>
  <c r="BJ102"/>
  <c r="BK102"/>
  <c r="BL102"/>
  <c r="BC103"/>
  <c r="BD103"/>
  <c r="BE103"/>
  <c r="BF103"/>
  <c r="BG103"/>
  <c r="BH103"/>
  <c r="BI103"/>
  <c r="BJ103"/>
  <c r="BK103"/>
  <c r="BL103"/>
  <c r="BC104"/>
  <c r="BD104"/>
  <c r="BE104"/>
  <c r="BF104"/>
  <c r="BG104"/>
  <c r="BH104"/>
  <c r="BI104"/>
  <c r="BJ104"/>
  <c r="BK104"/>
  <c r="BL104"/>
  <c r="BC105"/>
  <c r="BD105"/>
  <c r="BE105"/>
  <c r="BF105"/>
  <c r="BG105"/>
  <c r="BH105"/>
  <c r="BI105"/>
  <c r="BJ105"/>
  <c r="BK105"/>
  <c r="BL105"/>
  <c r="BC106"/>
  <c r="BD106"/>
  <c r="BE106"/>
  <c r="BF106"/>
  <c r="BG106"/>
  <c r="BH106"/>
  <c r="BI106"/>
  <c r="BJ106"/>
  <c r="BK106"/>
  <c r="BL106"/>
  <c r="BC5"/>
  <c r="BD5"/>
  <c r="BE5"/>
  <c r="BF5"/>
  <c r="BG5"/>
  <c r="BH5"/>
  <c r="BI5"/>
  <c r="BJ5"/>
  <c r="BK5"/>
  <c r="BL5"/>
  <c r="BC6"/>
  <c r="BD6"/>
  <c r="BE6"/>
  <c r="BF6"/>
  <c r="BG6"/>
  <c r="BH6"/>
  <c r="BI6"/>
  <c r="BJ6"/>
  <c r="BK6"/>
  <c r="BL6"/>
  <c r="BC7"/>
  <c r="BD7"/>
  <c r="BE7"/>
  <c r="BF7"/>
  <c r="BG7"/>
  <c r="BH7"/>
  <c r="BI7"/>
  <c r="BJ7"/>
  <c r="BK7"/>
  <c r="BL7"/>
  <c r="BC8"/>
  <c r="BD8"/>
  <c r="BE8"/>
  <c r="BF8"/>
  <c r="BG8"/>
  <c r="BH8"/>
  <c r="BI8"/>
  <c r="BJ8"/>
  <c r="BK8"/>
  <c r="BL8"/>
  <c r="BC9"/>
  <c r="BD9"/>
  <c r="BE9"/>
  <c r="BF9"/>
  <c r="BG9"/>
  <c r="BH9"/>
  <c r="BI9"/>
  <c r="BJ9"/>
  <c r="BK9"/>
  <c r="BL9"/>
  <c r="BC10"/>
  <c r="BD10"/>
  <c r="BE10"/>
  <c r="BF10"/>
  <c r="BG10"/>
  <c r="BH10"/>
  <c r="BI10"/>
  <c r="BJ10"/>
  <c r="BK10"/>
  <c r="BL10"/>
  <c r="BC11"/>
  <c r="BD11"/>
  <c r="BE11"/>
  <c r="BF11"/>
  <c r="BG11"/>
  <c r="BH11"/>
  <c r="BI11"/>
  <c r="BJ11"/>
  <c r="BK11"/>
  <c r="BL11"/>
  <c r="BC12"/>
  <c r="BD12"/>
  <c r="BE12"/>
  <c r="BF12"/>
  <c r="BG12"/>
  <c r="BH12"/>
  <c r="BI12"/>
  <c r="BJ12"/>
  <c r="BK12"/>
  <c r="BL12"/>
  <c r="BC13"/>
  <c r="BD13"/>
  <c r="BE13"/>
  <c r="BF13"/>
  <c r="BG13"/>
  <c r="BH13"/>
  <c r="BI13"/>
  <c r="BJ13"/>
  <c r="BK13"/>
  <c r="BL13"/>
  <c r="BC14"/>
  <c r="BD14"/>
  <c r="BE14"/>
  <c r="BF14"/>
  <c r="BG14"/>
  <c r="BH14"/>
  <c r="BI14"/>
  <c r="BJ14"/>
  <c r="BK14"/>
  <c r="BL14"/>
  <c r="BC15"/>
  <c r="BD15"/>
  <c r="BE15"/>
  <c r="BF15"/>
  <c r="BG15"/>
  <c r="BH15"/>
  <c r="BI15"/>
  <c r="BJ15"/>
  <c r="BK15"/>
  <c r="BL15"/>
  <c r="BC16"/>
  <c r="BD16"/>
  <c r="BE16"/>
  <c r="BF16"/>
  <c r="BG16"/>
  <c r="BH16"/>
  <c r="BI16"/>
  <c r="BJ16"/>
  <c r="BK16"/>
  <c r="BL16"/>
  <c r="BC17"/>
  <c r="BD17"/>
  <c r="BE17"/>
  <c r="BF17"/>
  <c r="BG17"/>
  <c r="BH17"/>
  <c r="BI17"/>
  <c r="BJ17"/>
  <c r="BK17"/>
  <c r="BL17"/>
  <c r="BC18"/>
  <c r="BD18"/>
  <c r="BE18"/>
  <c r="BF18"/>
  <c r="BG18"/>
  <c r="BH18"/>
  <c r="BI18"/>
  <c r="BJ18"/>
  <c r="BK18"/>
  <c r="BL18"/>
  <c r="BC19"/>
  <c r="BD19"/>
  <c r="BE19"/>
  <c r="BF19"/>
  <c r="BG19"/>
  <c r="BH19"/>
  <c r="BI19"/>
  <c r="BJ19"/>
  <c r="BK19"/>
  <c r="BL19"/>
  <c r="BC20"/>
  <c r="BD20"/>
  <c r="BE20"/>
  <c r="BF20"/>
  <c r="BG20"/>
  <c r="BH20"/>
  <c r="BI20"/>
  <c r="BJ20"/>
  <c r="BK20"/>
  <c r="BL20"/>
  <c r="BC21"/>
  <c r="BD21"/>
  <c r="BE21"/>
  <c r="BF21"/>
  <c r="BG21"/>
  <c r="BH21"/>
  <c r="BI21"/>
  <c r="BJ21"/>
  <c r="BK21"/>
  <c r="BL21"/>
  <c r="BC22"/>
  <c r="BD22"/>
  <c r="BE22"/>
  <c r="BF22"/>
  <c r="BG22"/>
  <c r="BH22"/>
  <c r="BI22"/>
  <c r="BJ22"/>
  <c r="BK22"/>
  <c r="BL22"/>
  <c r="BC23"/>
  <c r="BD23"/>
  <c r="BE23"/>
  <c r="BF23"/>
  <c r="BG23"/>
  <c r="BH23"/>
  <c r="BI23"/>
  <c r="BJ23"/>
  <c r="BK23"/>
  <c r="BL23"/>
  <c r="BC24"/>
  <c r="BD24"/>
  <c r="BE24"/>
  <c r="BF24"/>
  <c r="BG24"/>
  <c r="BH24"/>
  <c r="BI24"/>
  <c r="BJ24"/>
  <c r="BK24"/>
  <c r="BL24"/>
  <c r="BC25"/>
  <c r="BD25"/>
  <c r="BE25"/>
  <c r="BF25"/>
  <c r="BG25"/>
  <c r="BH25"/>
  <c r="BI25"/>
  <c r="BJ25"/>
  <c r="BK25"/>
  <c r="BL25"/>
  <c r="BC26"/>
  <c r="BD26"/>
  <c r="BE26"/>
  <c r="BF26"/>
  <c r="BG26"/>
  <c r="BH26"/>
  <c r="BI26"/>
  <c r="BJ26"/>
  <c r="BK26"/>
  <c r="BL26"/>
  <c r="BC27"/>
  <c r="BD27"/>
  <c r="BE27"/>
  <c r="BF27"/>
  <c r="BG27"/>
  <c r="BH27"/>
  <c r="BI27"/>
  <c r="BJ27"/>
  <c r="BK27"/>
  <c r="BL27"/>
  <c r="AO5"/>
  <c r="AP5"/>
  <c r="AQ5"/>
  <c r="AR5"/>
  <c r="AS5"/>
  <c r="AT5"/>
  <c r="AU5"/>
  <c r="AV5"/>
  <c r="AW5"/>
  <c r="AX5"/>
  <c r="AY5"/>
  <c r="AZ5"/>
  <c r="BA5"/>
  <c r="BB5"/>
  <c r="AO6"/>
  <c r="AP6"/>
  <c r="AQ6"/>
  <c r="AR6"/>
  <c r="AS6"/>
  <c r="AT6"/>
  <c r="AU6"/>
  <c r="AV6"/>
  <c r="AW6"/>
  <c r="AX6"/>
  <c r="AY6"/>
  <c r="AZ6"/>
  <c r="BA6"/>
  <c r="BB6"/>
  <c r="AO7"/>
  <c r="AP7"/>
  <c r="AQ7"/>
  <c r="AR7"/>
  <c r="AS7"/>
  <c r="AT7"/>
  <c r="AU7"/>
  <c r="AV7"/>
  <c r="AW7"/>
  <c r="AX7"/>
  <c r="AY7"/>
  <c r="AZ7"/>
  <c r="BA7"/>
  <c r="BB7"/>
  <c r="AO8"/>
  <c r="AP8"/>
  <c r="AQ8"/>
  <c r="AR8"/>
  <c r="AS8"/>
  <c r="AT8"/>
  <c r="AU8"/>
  <c r="AV8"/>
  <c r="AW8"/>
  <c r="AX8"/>
  <c r="AY8"/>
  <c r="AZ8"/>
  <c r="BA8"/>
  <c r="BB8"/>
  <c r="AO9"/>
  <c r="AP9"/>
  <c r="AQ9"/>
  <c r="AR9"/>
  <c r="AS9"/>
  <c r="AT9"/>
  <c r="AU9"/>
  <c r="AV9"/>
  <c r="AW9"/>
  <c r="AX9"/>
  <c r="AY9"/>
  <c r="AZ9"/>
  <c r="BA9"/>
  <c r="BB9"/>
  <c r="AO10"/>
  <c r="AP10"/>
  <c r="AQ10"/>
  <c r="AR10"/>
  <c r="AS10"/>
  <c r="AT10"/>
  <c r="AU10"/>
  <c r="AV10"/>
  <c r="AW10"/>
  <c r="AX10"/>
  <c r="AY10"/>
  <c r="AZ10"/>
  <c r="BA10"/>
  <c r="BB10"/>
  <c r="AO11"/>
  <c r="AP11"/>
  <c r="AQ11"/>
  <c r="AR11"/>
  <c r="AS11"/>
  <c r="AT11"/>
  <c r="AU11"/>
  <c r="AV11"/>
  <c r="AW11"/>
  <c r="AX11"/>
  <c r="AY11"/>
  <c r="AZ11"/>
  <c r="BA11"/>
  <c r="BB11"/>
  <c r="AO12"/>
  <c r="AP12"/>
  <c r="AQ12"/>
  <c r="AR12"/>
  <c r="AS12"/>
  <c r="AT12"/>
  <c r="AU12"/>
  <c r="AV12"/>
  <c r="AW12"/>
  <c r="AX12"/>
  <c r="AY12"/>
  <c r="AZ12"/>
  <c r="BA12"/>
  <c r="BB12"/>
  <c r="AO13"/>
  <c r="AP13"/>
  <c r="AQ13"/>
  <c r="AR13"/>
  <c r="AS13"/>
  <c r="AT13"/>
  <c r="AU13"/>
  <c r="AV13"/>
  <c r="AW13"/>
  <c r="AX13"/>
  <c r="AY13"/>
  <c r="AZ13"/>
  <c r="BA13"/>
  <c r="BB13"/>
  <c r="AO14"/>
  <c r="AP14"/>
  <c r="AQ14"/>
  <c r="AR14"/>
  <c r="AS14"/>
  <c r="AT14"/>
  <c r="AU14"/>
  <c r="AV14"/>
  <c r="AW14"/>
  <c r="AX14"/>
  <c r="AY14"/>
  <c r="AZ14"/>
  <c r="BA14"/>
  <c r="BB14"/>
  <c r="AO15"/>
  <c r="AP15"/>
  <c r="AQ15"/>
  <c r="AR15"/>
  <c r="AS15"/>
  <c r="AT15"/>
  <c r="AU15"/>
  <c r="AV15"/>
  <c r="AW15"/>
  <c r="AX15"/>
  <c r="AY15"/>
  <c r="AZ15"/>
  <c r="BA15"/>
  <c r="BB15"/>
  <c r="AO16"/>
  <c r="AP16"/>
  <c r="AQ16"/>
  <c r="AR16"/>
  <c r="AS16"/>
  <c r="AT16"/>
  <c r="AU16"/>
  <c r="AV16"/>
  <c r="AW16"/>
  <c r="AX16"/>
  <c r="AY16"/>
  <c r="AZ16"/>
  <c r="BA16"/>
  <c r="BB16"/>
  <c r="AO17"/>
  <c r="AP17"/>
  <c r="AQ17"/>
  <c r="AR17"/>
  <c r="AS17"/>
  <c r="AT17"/>
  <c r="AU17"/>
  <c r="AV17"/>
  <c r="AW17"/>
  <c r="AX17"/>
  <c r="AY17"/>
  <c r="AZ17"/>
  <c r="BA17"/>
  <c r="BB17"/>
  <c r="AO18"/>
  <c r="AP18"/>
  <c r="AQ18"/>
  <c r="AR18"/>
  <c r="AS18"/>
  <c r="AT18"/>
  <c r="AU18"/>
  <c r="AV18"/>
  <c r="AW18"/>
  <c r="AX18"/>
  <c r="AY18"/>
  <c r="AZ18"/>
  <c r="BA18"/>
  <c r="BB18"/>
  <c r="AO19"/>
  <c r="AP19"/>
  <c r="AQ19"/>
  <c r="AR19"/>
  <c r="AS19"/>
  <c r="AT19"/>
  <c r="AU19"/>
  <c r="AV19"/>
  <c r="AW19"/>
  <c r="AX19"/>
  <c r="AY19"/>
  <c r="AZ19"/>
  <c r="BA19"/>
  <c r="BB19"/>
  <c r="AO20"/>
  <c r="AP20"/>
  <c r="AQ20"/>
  <c r="AR20"/>
  <c r="AS20"/>
  <c r="AT20"/>
  <c r="AU20"/>
  <c r="AV20"/>
  <c r="AW20"/>
  <c r="AX20"/>
  <c r="AY20"/>
  <c r="AZ20"/>
  <c r="BA20"/>
  <c r="BB20"/>
  <c r="AO21"/>
  <c r="AP21"/>
  <c r="AQ21"/>
  <c r="AR21"/>
  <c r="AS21"/>
  <c r="AT21"/>
  <c r="AU21"/>
  <c r="AV21"/>
  <c r="AW21"/>
  <c r="AX21"/>
  <c r="AY21"/>
  <c r="AZ21"/>
  <c r="BA21"/>
  <c r="BB21"/>
  <c r="AO22"/>
  <c r="AP22"/>
  <c r="AQ22"/>
  <c r="AR22"/>
  <c r="AS22"/>
  <c r="AT22"/>
  <c r="AU22"/>
  <c r="AV22"/>
  <c r="AW22"/>
  <c r="AX22"/>
  <c r="AY22"/>
  <c r="AZ22"/>
  <c r="BA22"/>
  <c r="BB22"/>
  <c r="AO23"/>
  <c r="AP23"/>
  <c r="AQ23"/>
  <c r="AR23"/>
  <c r="AS23"/>
  <c r="AT23"/>
  <c r="AU23"/>
  <c r="AV23"/>
  <c r="AW23"/>
  <c r="AX23"/>
  <c r="AY23"/>
  <c r="AZ23"/>
  <c r="BA23"/>
  <c r="BB23"/>
  <c r="AO24"/>
  <c r="AP24"/>
  <c r="AQ24"/>
  <c r="AR24"/>
  <c r="AS24"/>
  <c r="AT24"/>
  <c r="AU24"/>
  <c r="AV24"/>
  <c r="AW24"/>
  <c r="AX24"/>
  <c r="AY24"/>
  <c r="AZ24"/>
  <c r="BA24"/>
  <c r="BB24"/>
  <c r="AO25"/>
  <c r="AP25"/>
  <c r="AQ25"/>
  <c r="AR25"/>
  <c r="AS25"/>
  <c r="AT25"/>
  <c r="AU25"/>
  <c r="AV25"/>
  <c r="AW25"/>
  <c r="AX25"/>
  <c r="AY25"/>
  <c r="AZ25"/>
  <c r="BA25"/>
  <c r="BB25"/>
  <c r="AO26"/>
  <c r="AP26"/>
  <c r="AQ26"/>
  <c r="AR26"/>
  <c r="AS26"/>
  <c r="AT26"/>
  <c r="AU26"/>
  <c r="AV26"/>
  <c r="AW26"/>
  <c r="AX26"/>
  <c r="AY26"/>
  <c r="AZ26"/>
  <c r="BA26"/>
  <c r="BB26"/>
  <c r="AO27"/>
  <c r="AP27"/>
  <c r="AQ27"/>
  <c r="AR27"/>
  <c r="AS27"/>
  <c r="AT27"/>
  <c r="AU27"/>
  <c r="AV27"/>
  <c r="AW27"/>
  <c r="AX27"/>
  <c r="AY27"/>
  <c r="AZ27"/>
  <c r="BA27"/>
  <c r="BB27"/>
  <c r="AO28"/>
  <c r="AP28"/>
  <c r="AQ28"/>
  <c r="AR28"/>
  <c r="AS28"/>
  <c r="AT28"/>
  <c r="AU28"/>
  <c r="AV28"/>
  <c r="AW28"/>
  <c r="AX28"/>
  <c r="AY28"/>
  <c r="AZ28"/>
  <c r="BA28"/>
  <c r="BB28"/>
  <c r="AO29"/>
  <c r="AP29"/>
  <c r="AQ29"/>
  <c r="AR29"/>
  <c r="AS29"/>
  <c r="AT29"/>
  <c r="AU29"/>
  <c r="AV29"/>
  <c r="AW29"/>
  <c r="AX29"/>
  <c r="AY29"/>
  <c r="AZ29"/>
  <c r="BA29"/>
  <c r="BB29"/>
  <c r="AO30"/>
  <c r="AP30"/>
  <c r="AQ30"/>
  <c r="AR30"/>
  <c r="AS30"/>
  <c r="AT30"/>
  <c r="AU30"/>
  <c r="AV30"/>
  <c r="AW30"/>
  <c r="AX30"/>
  <c r="AY30"/>
  <c r="AZ30"/>
  <c r="BA30"/>
  <c r="BB30"/>
  <c r="AO31"/>
  <c r="AP31"/>
  <c r="AQ31"/>
  <c r="AR31"/>
  <c r="AS31"/>
  <c r="AT31"/>
  <c r="AU31"/>
  <c r="AV31"/>
  <c r="AW31"/>
  <c r="AX31"/>
  <c r="AY31"/>
  <c r="AZ31"/>
  <c r="BA31"/>
  <c r="BB31"/>
  <c r="AO32"/>
  <c r="AP32"/>
  <c r="AQ32"/>
  <c r="AR32"/>
  <c r="AS32"/>
  <c r="AT32"/>
  <c r="AU32"/>
  <c r="AV32"/>
  <c r="AW32"/>
  <c r="AX32"/>
  <c r="AY32"/>
  <c r="AZ32"/>
  <c r="BA32"/>
  <c r="BB32"/>
  <c r="AO33"/>
  <c r="AP33"/>
  <c r="AQ33"/>
  <c r="AR33"/>
  <c r="AS33"/>
  <c r="AT33"/>
  <c r="AU33"/>
  <c r="AV33"/>
  <c r="AW33"/>
  <c r="AX33"/>
  <c r="AY33"/>
  <c r="AZ33"/>
  <c r="BA33"/>
  <c r="BB33"/>
  <c r="AO34"/>
  <c r="AP34"/>
  <c r="AQ34"/>
  <c r="AR34"/>
  <c r="AS34"/>
  <c r="AT34"/>
  <c r="AU34"/>
  <c r="AV34"/>
  <c r="AW34"/>
  <c r="AX34"/>
  <c r="AY34"/>
  <c r="AZ34"/>
  <c r="BA34"/>
  <c r="BB34"/>
  <c r="AO35"/>
  <c r="AP35"/>
  <c r="AQ35"/>
  <c r="AR35"/>
  <c r="AS35"/>
  <c r="AT35"/>
  <c r="AU35"/>
  <c r="AV35"/>
  <c r="AW35"/>
  <c r="AX35"/>
  <c r="AY35"/>
  <c r="AZ35"/>
  <c r="BA35"/>
  <c r="BB35"/>
  <c r="AO36"/>
  <c r="AP36"/>
  <c r="AQ36"/>
  <c r="AR36"/>
  <c r="AS36"/>
  <c r="AT36"/>
  <c r="AU36"/>
  <c r="AV36"/>
  <c r="AW36"/>
  <c r="AX36"/>
  <c r="AY36"/>
  <c r="AZ36"/>
  <c r="BA36"/>
  <c r="BB36"/>
  <c r="AO37"/>
  <c r="AP37"/>
  <c r="AQ37"/>
  <c r="AR37"/>
  <c r="AS37"/>
  <c r="AT37"/>
  <c r="AU37"/>
  <c r="AV37"/>
  <c r="AW37"/>
  <c r="AX37"/>
  <c r="AY37"/>
  <c r="AZ37"/>
  <c r="BA37"/>
  <c r="BB37"/>
  <c r="AO38"/>
  <c r="AP38"/>
  <c r="AQ38"/>
  <c r="AR38"/>
  <c r="AS38"/>
  <c r="AT38"/>
  <c r="AU38"/>
  <c r="AV38"/>
  <c r="AW38"/>
  <c r="AX38"/>
  <c r="AY38"/>
  <c r="AZ38"/>
  <c r="BA38"/>
  <c r="BB38"/>
  <c r="AO39"/>
  <c r="AP39"/>
  <c r="AQ39"/>
  <c r="AR39"/>
  <c r="AS39"/>
  <c r="AT39"/>
  <c r="AU39"/>
  <c r="AV39"/>
  <c r="AW39"/>
  <c r="AX39"/>
  <c r="AY39"/>
  <c r="AZ39"/>
  <c r="BA39"/>
  <c r="BB39"/>
  <c r="AO40"/>
  <c r="AP40"/>
  <c r="AQ40"/>
  <c r="AR40"/>
  <c r="AS40"/>
  <c r="AT40"/>
  <c r="AU40"/>
  <c r="AV40"/>
  <c r="AW40"/>
  <c r="AX40"/>
  <c r="AY40"/>
  <c r="AZ40"/>
  <c r="BA40"/>
  <c r="BB40"/>
  <c r="AO41"/>
  <c r="AP41"/>
  <c r="AQ41"/>
  <c r="AR41"/>
  <c r="AS41"/>
  <c r="AT41"/>
  <c r="AU41"/>
  <c r="AV41"/>
  <c r="AW41"/>
  <c r="AX41"/>
  <c r="AY41"/>
  <c r="AZ41"/>
  <c r="BA41"/>
  <c r="BB41"/>
  <c r="AO42"/>
  <c r="AP42"/>
  <c r="AQ42"/>
  <c r="AR42"/>
  <c r="AS42"/>
  <c r="AT42"/>
  <c r="AU42"/>
  <c r="AV42"/>
  <c r="AW42"/>
  <c r="AX42"/>
  <c r="AY42"/>
  <c r="AZ42"/>
  <c r="BA42"/>
  <c r="BB42"/>
  <c r="AO43"/>
  <c r="AP43"/>
  <c r="AQ43"/>
  <c r="AR43"/>
  <c r="AS43"/>
  <c r="AT43"/>
  <c r="AU43"/>
  <c r="AV43"/>
  <c r="AW43"/>
  <c r="AX43"/>
  <c r="AY43"/>
  <c r="AZ43"/>
  <c r="BA43"/>
  <c r="BB43"/>
  <c r="AO44"/>
  <c r="AP44"/>
  <c r="AQ44"/>
  <c r="AR44"/>
  <c r="AS44"/>
  <c r="AT44"/>
  <c r="AU44"/>
  <c r="AV44"/>
  <c r="AW44"/>
  <c r="AX44"/>
  <c r="AY44"/>
  <c r="AZ44"/>
  <c r="BA44"/>
  <c r="BB44"/>
  <c r="AO45"/>
  <c r="AP45"/>
  <c r="AQ45"/>
  <c r="AR45"/>
  <c r="AS45"/>
  <c r="AT45"/>
  <c r="AU45"/>
  <c r="AV45"/>
  <c r="AW45"/>
  <c r="AX45"/>
  <c r="AY45"/>
  <c r="AZ45"/>
  <c r="BA45"/>
  <c r="BB45"/>
  <c r="AO46"/>
  <c r="AP46"/>
  <c r="AQ46"/>
  <c r="AR46"/>
  <c r="AS46"/>
  <c r="AT46"/>
  <c r="AU46"/>
  <c r="AV46"/>
  <c r="AW46"/>
  <c r="AX46"/>
  <c r="AY46"/>
  <c r="AZ46"/>
  <c r="BA46"/>
  <c r="BB46"/>
  <c r="AO47"/>
  <c r="AP47"/>
  <c r="AQ47"/>
  <c r="AR47"/>
  <c r="AS47"/>
  <c r="AT47"/>
  <c r="AU47"/>
  <c r="AV47"/>
  <c r="AW47"/>
  <c r="AX47"/>
  <c r="AY47"/>
  <c r="AZ47"/>
  <c r="BA47"/>
  <c r="BB47"/>
  <c r="AO48"/>
  <c r="AP48"/>
  <c r="AQ48"/>
  <c r="AR48"/>
  <c r="AS48"/>
  <c r="AT48"/>
  <c r="AU48"/>
  <c r="AV48"/>
  <c r="AW48"/>
  <c r="AX48"/>
  <c r="AY48"/>
  <c r="AZ48"/>
  <c r="BA48"/>
  <c r="BB48"/>
  <c r="AO49"/>
  <c r="AP49"/>
  <c r="AQ49"/>
  <c r="AR49"/>
  <c r="AS49"/>
  <c r="AT49"/>
  <c r="AU49"/>
  <c r="AV49"/>
  <c r="AW49"/>
  <c r="AX49"/>
  <c r="AY49"/>
  <c r="AZ49"/>
  <c r="BA49"/>
  <c r="BB49"/>
  <c r="AO50"/>
  <c r="AP50"/>
  <c r="AQ50"/>
  <c r="AR50"/>
  <c r="AS50"/>
  <c r="AT50"/>
  <c r="AU50"/>
  <c r="AV50"/>
  <c r="AW50"/>
  <c r="AX50"/>
  <c r="AY50"/>
  <c r="AZ50"/>
  <c r="BA50"/>
  <c r="BB50"/>
  <c r="AO51"/>
  <c r="AP51"/>
  <c r="AQ51"/>
  <c r="AR51"/>
  <c r="AS51"/>
  <c r="AT51"/>
  <c r="AU51"/>
  <c r="AV51"/>
  <c r="AW51"/>
  <c r="AX51"/>
  <c r="AY51"/>
  <c r="AZ51"/>
  <c r="BA51"/>
  <c r="BB51"/>
  <c r="AO52"/>
  <c r="AP52"/>
  <c r="AQ52"/>
  <c r="AR52"/>
  <c r="AS52"/>
  <c r="AT52"/>
  <c r="AU52"/>
  <c r="AV52"/>
  <c r="AW52"/>
  <c r="AX52"/>
  <c r="AY52"/>
  <c r="AZ52"/>
  <c r="BA52"/>
  <c r="BB52"/>
  <c r="AO53"/>
  <c r="AP53"/>
  <c r="AQ53"/>
  <c r="AR53"/>
  <c r="AS53"/>
  <c r="AT53"/>
  <c r="AU53"/>
  <c r="AV53"/>
  <c r="AW53"/>
  <c r="AX53"/>
  <c r="AY53"/>
  <c r="AZ53"/>
  <c r="BA53"/>
  <c r="BB53"/>
  <c r="AO54"/>
  <c r="AP54"/>
  <c r="AQ54"/>
  <c r="AR54"/>
  <c r="AS54"/>
  <c r="AT54"/>
  <c r="AU54"/>
  <c r="AV54"/>
  <c r="AW54"/>
  <c r="AX54"/>
  <c r="AY54"/>
  <c r="AZ54"/>
  <c r="BA54"/>
  <c r="BB54"/>
  <c r="AO55"/>
  <c r="AP55"/>
  <c r="AQ55"/>
  <c r="AR55"/>
  <c r="AS55"/>
  <c r="AT55"/>
  <c r="AU55"/>
  <c r="AV55"/>
  <c r="AW55"/>
  <c r="AX55"/>
  <c r="AY55"/>
  <c r="AZ55"/>
  <c r="BA55"/>
  <c r="BB55"/>
  <c r="AO56"/>
  <c r="AP56"/>
  <c r="AQ56"/>
  <c r="AR56"/>
  <c r="AS56"/>
  <c r="AT56"/>
  <c r="AU56"/>
  <c r="AV56"/>
  <c r="AW56"/>
  <c r="AX56"/>
  <c r="AY56"/>
  <c r="AZ56"/>
  <c r="BA56"/>
  <c r="BB56"/>
  <c r="AO57"/>
  <c r="AP57"/>
  <c r="AQ57"/>
  <c r="AR57"/>
  <c r="AS57"/>
  <c r="AT57"/>
  <c r="AU57"/>
  <c r="AV57"/>
  <c r="AW57"/>
  <c r="AX57"/>
  <c r="AY57"/>
  <c r="AZ57"/>
  <c r="BA57"/>
  <c r="BB57"/>
  <c r="AO58"/>
  <c r="AP58"/>
  <c r="AQ58"/>
  <c r="AR58"/>
  <c r="AS58"/>
  <c r="AT58"/>
  <c r="AU58"/>
  <c r="AV58"/>
  <c r="AW58"/>
  <c r="AX58"/>
  <c r="AY58"/>
  <c r="AZ58"/>
  <c r="BA58"/>
  <c r="BB58"/>
  <c r="AO59"/>
  <c r="AP59"/>
  <c r="AQ59"/>
  <c r="AR59"/>
  <c r="AS59"/>
  <c r="AT59"/>
  <c r="AU59"/>
  <c r="AV59"/>
  <c r="AW59"/>
  <c r="AX59"/>
  <c r="AY59"/>
  <c r="AZ59"/>
  <c r="BA59"/>
  <c r="BB59"/>
  <c r="AO60"/>
  <c r="AP60"/>
  <c r="AQ60"/>
  <c r="AR60"/>
  <c r="AS60"/>
  <c r="AT60"/>
  <c r="AU60"/>
  <c r="AV60"/>
  <c r="AW60"/>
  <c r="AX60"/>
  <c r="AY60"/>
  <c r="AZ60"/>
  <c r="BA60"/>
  <c r="BB60"/>
  <c r="AO61"/>
  <c r="AP61"/>
  <c r="AQ61"/>
  <c r="AR61"/>
  <c r="AS61"/>
  <c r="AT61"/>
  <c r="AU61"/>
  <c r="AV61"/>
  <c r="AW61"/>
  <c r="AX61"/>
  <c r="AY61"/>
  <c r="AZ61"/>
  <c r="BA61"/>
  <c r="BB61"/>
  <c r="AO62"/>
  <c r="AP62"/>
  <c r="AQ62"/>
  <c r="AR62"/>
  <c r="AS62"/>
  <c r="AT62"/>
  <c r="AU62"/>
  <c r="AV62"/>
  <c r="AW62"/>
  <c r="AX62"/>
  <c r="AY62"/>
  <c r="AZ62"/>
  <c r="BA62"/>
  <c r="BB62"/>
  <c r="AO63"/>
  <c r="AP63"/>
  <c r="AQ63"/>
  <c r="AR63"/>
  <c r="AS63"/>
  <c r="AT63"/>
  <c r="AU63"/>
  <c r="AV63"/>
  <c r="AW63"/>
  <c r="AX63"/>
  <c r="AY63"/>
  <c r="AZ63"/>
  <c r="BA63"/>
  <c r="BB63"/>
  <c r="AO64"/>
  <c r="AP64"/>
  <c r="AQ64"/>
  <c r="AR64"/>
  <c r="AS64"/>
  <c r="AT64"/>
  <c r="AU64"/>
  <c r="AV64"/>
  <c r="AW64"/>
  <c r="AX64"/>
  <c r="AY64"/>
  <c r="AZ64"/>
  <c r="BA64"/>
  <c r="BB64"/>
  <c r="AO65"/>
  <c r="AP65"/>
  <c r="AQ65"/>
  <c r="AR65"/>
  <c r="AS65"/>
  <c r="AT65"/>
  <c r="AU65"/>
  <c r="AV65"/>
  <c r="AW65"/>
  <c r="AX65"/>
  <c r="AY65"/>
  <c r="AZ65"/>
  <c r="BA65"/>
  <c r="BB65"/>
  <c r="AO66"/>
  <c r="AP66"/>
  <c r="AQ66"/>
  <c r="AR66"/>
  <c r="AS66"/>
  <c r="AT66"/>
  <c r="AU66"/>
  <c r="AV66"/>
  <c r="AW66"/>
  <c r="AX66"/>
  <c r="AY66"/>
  <c r="AZ66"/>
  <c r="BA66"/>
  <c r="BB66"/>
  <c r="AO67"/>
  <c r="AP67"/>
  <c r="AQ67"/>
  <c r="AR67"/>
  <c r="AS67"/>
  <c r="AT67"/>
  <c r="AU67"/>
  <c r="AV67"/>
  <c r="AW67"/>
  <c r="AX67"/>
  <c r="AY67"/>
  <c r="AZ67"/>
  <c r="BA67"/>
  <c r="BB67"/>
  <c r="AO68"/>
  <c r="AP68"/>
  <c r="AQ68"/>
  <c r="AR68"/>
  <c r="AS68"/>
  <c r="AT68"/>
  <c r="AU68"/>
  <c r="AV68"/>
  <c r="AW68"/>
  <c r="AX68"/>
  <c r="AY68"/>
  <c r="AZ68"/>
  <c r="BA68"/>
  <c r="BB68"/>
  <c r="AO69"/>
  <c r="AP69"/>
  <c r="AQ69"/>
  <c r="AR69"/>
  <c r="AS69"/>
  <c r="AT69"/>
  <c r="AU69"/>
  <c r="AV69"/>
  <c r="AW69"/>
  <c r="AX69"/>
  <c r="AY69"/>
  <c r="AZ69"/>
  <c r="BA69"/>
  <c r="BB69"/>
  <c r="AO70"/>
  <c r="AP70"/>
  <c r="AQ70"/>
  <c r="AR70"/>
  <c r="AS70"/>
  <c r="AT70"/>
  <c r="AU70"/>
  <c r="AV70"/>
  <c r="AW70"/>
  <c r="AX70"/>
  <c r="AY70"/>
  <c r="AZ70"/>
  <c r="BA70"/>
  <c r="BB70"/>
  <c r="AO71"/>
  <c r="AP71"/>
  <c r="AQ71"/>
  <c r="AR71"/>
  <c r="AS71"/>
  <c r="AT71"/>
  <c r="AU71"/>
  <c r="AV71"/>
  <c r="AW71"/>
  <c r="AX71"/>
  <c r="AY71"/>
  <c r="AZ71"/>
  <c r="BA71"/>
  <c r="BB71"/>
  <c r="AO72"/>
  <c r="AP72"/>
  <c r="AQ72"/>
  <c r="AR72"/>
  <c r="AS72"/>
  <c r="AT72"/>
  <c r="AU72"/>
  <c r="AV72"/>
  <c r="AW72"/>
  <c r="AX72"/>
  <c r="AY72"/>
  <c r="AZ72"/>
  <c r="BA72"/>
  <c r="BB72"/>
  <c r="AO73"/>
  <c r="AP73"/>
  <c r="AQ73"/>
  <c r="AR73"/>
  <c r="AS73"/>
  <c r="AT73"/>
  <c r="AU73"/>
  <c r="AV73"/>
  <c r="AW73"/>
  <c r="AX73"/>
  <c r="AY73"/>
  <c r="AZ73"/>
  <c r="BA73"/>
  <c r="BB73"/>
  <c r="AO74"/>
  <c r="AP74"/>
  <c r="AQ74"/>
  <c r="AR74"/>
  <c r="AS74"/>
  <c r="AT74"/>
  <c r="AU74"/>
  <c r="AV74"/>
  <c r="AW74"/>
  <c r="AX74"/>
  <c r="AY74"/>
  <c r="AZ74"/>
  <c r="BA74"/>
  <c r="BB74"/>
  <c r="AO75"/>
  <c r="AP75"/>
  <c r="AQ75"/>
  <c r="AR75"/>
  <c r="AS75"/>
  <c r="AT75"/>
  <c r="AU75"/>
  <c r="AV75"/>
  <c r="AW75"/>
  <c r="AX75"/>
  <c r="AY75"/>
  <c r="AZ75"/>
  <c r="BA75"/>
  <c r="BB75"/>
  <c r="AO76"/>
  <c r="AP76"/>
  <c r="AQ76"/>
  <c r="AR76"/>
  <c r="AS76"/>
  <c r="AT76"/>
  <c r="AU76"/>
  <c r="AV76"/>
  <c r="AW76"/>
  <c r="AX76"/>
  <c r="AY76"/>
  <c r="AZ76"/>
  <c r="BA76"/>
  <c r="BB76"/>
  <c r="AO77"/>
  <c r="AP77"/>
  <c r="AQ77"/>
  <c r="AR77"/>
  <c r="AS77"/>
  <c r="AT77"/>
  <c r="AU77"/>
  <c r="AV77"/>
  <c r="AW77"/>
  <c r="AX77"/>
  <c r="AY77"/>
  <c r="AZ77"/>
  <c r="BA77"/>
  <c r="BB77"/>
  <c r="AO78"/>
  <c r="AP78"/>
  <c r="AQ78"/>
  <c r="AR78"/>
  <c r="AS78"/>
  <c r="AT78"/>
  <c r="AU78"/>
  <c r="AV78"/>
  <c r="AW78"/>
  <c r="AX78"/>
  <c r="AY78"/>
  <c r="AZ78"/>
  <c r="BA78"/>
  <c r="BB78"/>
  <c r="AO79"/>
  <c r="AP79"/>
  <c r="AQ79"/>
  <c r="AR79"/>
  <c r="AS79"/>
  <c r="AT79"/>
  <c r="AU79"/>
  <c r="AV79"/>
  <c r="AW79"/>
  <c r="AX79"/>
  <c r="AY79"/>
  <c r="AZ79"/>
  <c r="BA79"/>
  <c r="BB79"/>
  <c r="AO80"/>
  <c r="AP80"/>
  <c r="AQ80"/>
  <c r="AR80"/>
  <c r="AS80"/>
  <c r="AT80"/>
  <c r="AU80"/>
  <c r="AV80"/>
  <c r="AW80"/>
  <c r="AX80"/>
  <c r="AY80"/>
  <c r="AZ80"/>
  <c r="BA80"/>
  <c r="BB80"/>
  <c r="AO81"/>
  <c r="AP81"/>
  <c r="AQ81"/>
  <c r="AR81"/>
  <c r="AS81"/>
  <c r="AT81"/>
  <c r="AU81"/>
  <c r="AV81"/>
  <c r="AW81"/>
  <c r="AX81"/>
  <c r="AY81"/>
  <c r="AZ81"/>
  <c r="BA81"/>
  <c r="BB81"/>
  <c r="AO82"/>
  <c r="AP82"/>
  <c r="AQ82"/>
  <c r="AR82"/>
  <c r="AS82"/>
  <c r="AT82"/>
  <c r="AU82"/>
  <c r="AV82"/>
  <c r="AW82"/>
  <c r="AX82"/>
  <c r="AY82"/>
  <c r="AZ82"/>
  <c r="BA82"/>
  <c r="BB82"/>
  <c r="AO83"/>
  <c r="AP83"/>
  <c r="AQ83"/>
  <c r="AR83"/>
  <c r="AS83"/>
  <c r="AT83"/>
  <c r="AU83"/>
  <c r="AV83"/>
  <c r="AW83"/>
  <c r="AX83"/>
  <c r="AY83"/>
  <c r="AZ83"/>
  <c r="BA83"/>
  <c r="BB83"/>
  <c r="AO84"/>
  <c r="AP84"/>
  <c r="AQ84"/>
  <c r="AR84"/>
  <c r="AS84"/>
  <c r="AT84"/>
  <c r="AU84"/>
  <c r="AV84"/>
  <c r="AW84"/>
  <c r="AX84"/>
  <c r="AY84"/>
  <c r="AZ84"/>
  <c r="BA84"/>
  <c r="BB84"/>
  <c r="AO85"/>
  <c r="AP85"/>
  <c r="AQ85"/>
  <c r="AR85"/>
  <c r="AS85"/>
  <c r="AT85"/>
  <c r="AU85"/>
  <c r="AV85"/>
  <c r="AW85"/>
  <c r="AX85"/>
  <c r="AY85"/>
  <c r="AZ85"/>
  <c r="BA85"/>
  <c r="BB85"/>
  <c r="AO86"/>
  <c r="AP86"/>
  <c r="AQ86"/>
  <c r="AR86"/>
  <c r="AS86"/>
  <c r="AT86"/>
  <c r="AU86"/>
  <c r="AV86"/>
  <c r="AW86"/>
  <c r="AX86"/>
  <c r="AY86"/>
  <c r="AZ86"/>
  <c r="BA86"/>
  <c r="BB86"/>
  <c r="AO87"/>
  <c r="AP87"/>
  <c r="AQ87"/>
  <c r="AR87"/>
  <c r="AS87"/>
  <c r="AT87"/>
  <c r="AU87"/>
  <c r="AV87"/>
  <c r="AW87"/>
  <c r="AX87"/>
  <c r="AY87"/>
  <c r="AZ87"/>
  <c r="BA87"/>
  <c r="BB87"/>
  <c r="AO88"/>
  <c r="AP88"/>
  <c r="AQ88"/>
  <c r="AR88"/>
  <c r="AS88"/>
  <c r="AT88"/>
  <c r="AU88"/>
  <c r="AV88"/>
  <c r="AW88"/>
  <c r="AX88"/>
  <c r="AY88"/>
  <c r="AZ88"/>
  <c r="BA88"/>
  <c r="BB88"/>
  <c r="AO89"/>
  <c r="AP89"/>
  <c r="AQ89"/>
  <c r="AR89"/>
  <c r="AS89"/>
  <c r="AT89"/>
  <c r="AU89"/>
  <c r="AV89"/>
  <c r="AW89"/>
  <c r="AX89"/>
  <c r="AY89"/>
  <c r="AZ89"/>
  <c r="BA89"/>
  <c r="BB89"/>
  <c r="AO90"/>
  <c r="AP90"/>
  <c r="AQ90"/>
  <c r="AR90"/>
  <c r="AS90"/>
  <c r="AT90"/>
  <c r="AU90"/>
  <c r="AV90"/>
  <c r="AW90"/>
  <c r="AX90"/>
  <c r="AY90"/>
  <c r="AZ90"/>
  <c r="BA90"/>
  <c r="BB90"/>
  <c r="AO91"/>
  <c r="AP91"/>
  <c r="AQ91"/>
  <c r="AR91"/>
  <c r="AS91"/>
  <c r="AT91"/>
  <c r="AU91"/>
  <c r="AV91"/>
  <c r="AW91"/>
  <c r="AX91"/>
  <c r="AY91"/>
  <c r="AZ91"/>
  <c r="BA91"/>
  <c r="BB91"/>
  <c r="AO92"/>
  <c r="AP92"/>
  <c r="AQ92"/>
  <c r="AR92"/>
  <c r="AS92"/>
  <c r="AT92"/>
  <c r="AU92"/>
  <c r="AV92"/>
  <c r="AW92"/>
  <c r="AX92"/>
  <c r="AY92"/>
  <c r="AZ92"/>
  <c r="BA92"/>
  <c r="BB92"/>
  <c r="AO93"/>
  <c r="AP93"/>
  <c r="AQ93"/>
  <c r="AR93"/>
  <c r="AS93"/>
  <c r="AT93"/>
  <c r="AU93"/>
  <c r="AV93"/>
  <c r="AW93"/>
  <c r="AX93"/>
  <c r="AY93"/>
  <c r="AZ93"/>
  <c r="BA93"/>
  <c r="BB93"/>
  <c r="AO94"/>
  <c r="AP94"/>
  <c r="AQ94"/>
  <c r="AR94"/>
  <c r="AS94"/>
  <c r="AT94"/>
  <c r="AU94"/>
  <c r="AV94"/>
  <c r="AW94"/>
  <c r="AX94"/>
  <c r="AY94"/>
  <c r="AZ94"/>
  <c r="BA94"/>
  <c r="BB94"/>
  <c r="AO95"/>
  <c r="AP95"/>
  <c r="AQ95"/>
  <c r="AR95"/>
  <c r="AS95"/>
  <c r="AT95"/>
  <c r="AU95"/>
  <c r="AV95"/>
  <c r="AW95"/>
  <c r="AX95"/>
  <c r="AY95"/>
  <c r="AZ95"/>
  <c r="BA95"/>
  <c r="BB95"/>
  <c r="AO96"/>
  <c r="AP96"/>
  <c r="AQ96"/>
  <c r="AR96"/>
  <c r="AS96"/>
  <c r="AT96"/>
  <c r="AU96"/>
  <c r="AV96"/>
  <c r="AW96"/>
  <c r="AX96"/>
  <c r="AY96"/>
  <c r="AZ96"/>
  <c r="BA96"/>
  <c r="BB96"/>
  <c r="AO97"/>
  <c r="AP97"/>
  <c r="AQ97"/>
  <c r="AR97"/>
  <c r="AS97"/>
  <c r="AT97"/>
  <c r="AU97"/>
  <c r="AV97"/>
  <c r="AW97"/>
  <c r="AX97"/>
  <c r="AY97"/>
  <c r="AZ97"/>
  <c r="BA97"/>
  <c r="BB97"/>
  <c r="AO98"/>
  <c r="AP98"/>
  <c r="AQ98"/>
  <c r="AR98"/>
  <c r="AS98"/>
  <c r="AT98"/>
  <c r="AU98"/>
  <c r="AV98"/>
  <c r="AW98"/>
  <c r="AX98"/>
  <c r="AY98"/>
  <c r="AZ98"/>
  <c r="BA98"/>
  <c r="BB98"/>
  <c r="AO99"/>
  <c r="AP99"/>
  <c r="AQ99"/>
  <c r="AR99"/>
  <c r="AS99"/>
  <c r="AT99"/>
  <c r="AU99"/>
  <c r="AV99"/>
  <c r="AW99"/>
  <c r="AX99"/>
  <c r="AY99"/>
  <c r="AZ99"/>
  <c r="BA99"/>
  <c r="BB99"/>
  <c r="AO100"/>
  <c r="AP100"/>
  <c r="AQ100"/>
  <c r="AR100"/>
  <c r="AS100"/>
  <c r="AT100"/>
  <c r="AU100"/>
  <c r="AV100"/>
  <c r="AW100"/>
  <c r="AX100"/>
  <c r="AY100"/>
  <c r="AZ100"/>
  <c r="BA100"/>
  <c r="BB100"/>
  <c r="AO101"/>
  <c r="AP101"/>
  <c r="AQ101"/>
  <c r="AR101"/>
  <c r="AS101"/>
  <c r="AT101"/>
  <c r="AU101"/>
  <c r="AV101"/>
  <c r="AW101"/>
  <c r="AX101"/>
  <c r="AY101"/>
  <c r="AZ101"/>
  <c r="BA101"/>
  <c r="BB101"/>
  <c r="AO102"/>
  <c r="AP102"/>
  <c r="AQ102"/>
  <c r="AR102"/>
  <c r="AS102"/>
  <c r="AT102"/>
  <c r="AU102"/>
  <c r="AV102"/>
  <c r="AW102"/>
  <c r="AX102"/>
  <c r="AY102"/>
  <c r="AZ102"/>
  <c r="BA102"/>
  <c r="BB102"/>
  <c r="AO103"/>
  <c r="AP103"/>
  <c r="AQ103"/>
  <c r="AR103"/>
  <c r="AS103"/>
  <c r="AT103"/>
  <c r="AU103"/>
  <c r="AV103"/>
  <c r="AW103"/>
  <c r="AX103"/>
  <c r="AY103"/>
  <c r="AZ103"/>
  <c r="BA103"/>
  <c r="BB103"/>
  <c r="AO104"/>
  <c r="AP104"/>
  <c r="AQ104"/>
  <c r="AR104"/>
  <c r="AS104"/>
  <c r="AT104"/>
  <c r="AU104"/>
  <c r="AV104"/>
  <c r="AW104"/>
  <c r="AX104"/>
  <c r="AY104"/>
  <c r="AZ104"/>
  <c r="BA104"/>
  <c r="BB104"/>
  <c r="AO105"/>
  <c r="AP105"/>
  <c r="AQ105"/>
  <c r="AR105"/>
  <c r="AS105"/>
  <c r="AT105"/>
  <c r="AU105"/>
  <c r="AV105"/>
  <c r="AW105"/>
  <c r="AX105"/>
  <c r="AY105"/>
  <c r="AZ105"/>
  <c r="BA105"/>
  <c r="BB105"/>
  <c r="AO106"/>
  <c r="AP106"/>
  <c r="AQ106"/>
  <c r="AR106"/>
  <c r="AS106"/>
  <c r="AT106"/>
  <c r="AU106"/>
  <c r="AV106"/>
  <c r="AW106"/>
  <c r="AX106"/>
  <c r="AY106"/>
  <c r="AZ106"/>
  <c r="BA106"/>
  <c r="BB106"/>
  <c r="AJ5"/>
  <c r="AK5"/>
  <c r="AL5"/>
  <c r="AM5"/>
  <c r="AN5"/>
  <c r="AJ6"/>
  <c r="AK6"/>
  <c r="AL6"/>
  <c r="AM6"/>
  <c r="AN6"/>
  <c r="AJ7"/>
  <c r="AK7"/>
  <c r="AL7"/>
  <c r="AM7"/>
  <c r="AN7"/>
  <c r="AJ8"/>
  <c r="AK8"/>
  <c r="AL8"/>
  <c r="AM8"/>
  <c r="AN8"/>
  <c r="AJ9"/>
  <c r="AK9"/>
  <c r="AL9"/>
  <c r="AM9"/>
  <c r="AN9"/>
  <c r="AJ10"/>
  <c r="AK10"/>
  <c r="AL10"/>
  <c r="AM10"/>
  <c r="AN10"/>
  <c r="AJ11"/>
  <c r="AK11"/>
  <c r="AL11"/>
  <c r="AM11"/>
  <c r="AN11"/>
  <c r="AJ12"/>
  <c r="AK12"/>
  <c r="AL12"/>
  <c r="AM12"/>
  <c r="AN12"/>
  <c r="AJ13"/>
  <c r="AK13"/>
  <c r="AL13"/>
  <c r="AM13"/>
  <c r="AN13"/>
  <c r="AJ14"/>
  <c r="AK14"/>
  <c r="AL14"/>
  <c r="AM14"/>
  <c r="AN14"/>
  <c r="AJ15"/>
  <c r="AK15"/>
  <c r="AL15"/>
  <c r="AM15"/>
  <c r="AN15"/>
  <c r="AJ16"/>
  <c r="AK16"/>
  <c r="AL16"/>
  <c r="AM16"/>
  <c r="AN16"/>
  <c r="AJ17"/>
  <c r="AK17"/>
  <c r="AL17"/>
  <c r="AM17"/>
  <c r="AN17"/>
  <c r="AJ18"/>
  <c r="AK18"/>
  <c r="AL18"/>
  <c r="AM18"/>
  <c r="AN18"/>
  <c r="AJ19"/>
  <c r="AK19"/>
  <c r="AL19"/>
  <c r="AM19"/>
  <c r="AN19"/>
  <c r="AJ20"/>
  <c r="AK20"/>
  <c r="AL20"/>
  <c r="AM20"/>
  <c r="AN20"/>
  <c r="AJ21"/>
  <c r="AK21"/>
  <c r="AL21"/>
  <c r="AM21"/>
  <c r="AN21"/>
  <c r="AJ22"/>
  <c r="AK22"/>
  <c r="AL22"/>
  <c r="AM22"/>
  <c r="AN22"/>
  <c r="AJ23"/>
  <c r="AK23"/>
  <c r="AL23"/>
  <c r="AM23"/>
  <c r="AN23"/>
  <c r="AJ24"/>
  <c r="AK24"/>
  <c r="AL24"/>
  <c r="AM24"/>
  <c r="AN24"/>
  <c r="AJ25"/>
  <c r="AK25"/>
  <c r="AL25"/>
  <c r="AM25"/>
  <c r="AN25"/>
  <c r="AJ26"/>
  <c r="AK26"/>
  <c r="AL26"/>
  <c r="AM26"/>
  <c r="AN26"/>
  <c r="AJ27"/>
  <c r="AK27"/>
  <c r="AL27"/>
  <c r="AM27"/>
  <c r="AN27"/>
  <c r="AJ28"/>
  <c r="AK28"/>
  <c r="AL28"/>
  <c r="AM28"/>
  <c r="AN28"/>
  <c r="AJ29"/>
  <c r="AK29"/>
  <c r="AL29"/>
  <c r="AM29"/>
  <c r="AN29"/>
  <c r="AJ30"/>
  <c r="AK30"/>
  <c r="AL30"/>
  <c r="AM30"/>
  <c r="AN30"/>
  <c r="AJ31"/>
  <c r="AK31"/>
  <c r="AL31"/>
  <c r="AM31"/>
  <c r="AN31"/>
  <c r="AJ32"/>
  <c r="AK32"/>
  <c r="AL32"/>
  <c r="AM32"/>
  <c r="AN32"/>
  <c r="AJ33"/>
  <c r="AK33"/>
  <c r="AL33"/>
  <c r="AM33"/>
  <c r="AN33"/>
  <c r="AJ34"/>
  <c r="AK34"/>
  <c r="AL34"/>
  <c r="AM34"/>
  <c r="AN34"/>
  <c r="AJ35"/>
  <c r="AK35"/>
  <c r="AL35"/>
  <c r="AM35"/>
  <c r="AN35"/>
  <c r="AJ36"/>
  <c r="AK36"/>
  <c r="AL36"/>
  <c r="AM36"/>
  <c r="AN36"/>
  <c r="AJ37"/>
  <c r="AK37"/>
  <c r="AL37"/>
  <c r="AM37"/>
  <c r="AN37"/>
  <c r="AJ38"/>
  <c r="AK38"/>
  <c r="AL38"/>
  <c r="AM38"/>
  <c r="AN38"/>
  <c r="AJ39"/>
  <c r="AK39"/>
  <c r="AL39"/>
  <c r="AM39"/>
  <c r="AN39"/>
  <c r="AJ40"/>
  <c r="AK40"/>
  <c r="AL40"/>
  <c r="AM40"/>
  <c r="AN40"/>
  <c r="AJ41"/>
  <c r="AK41"/>
  <c r="AL41"/>
  <c r="AM41"/>
  <c r="AN41"/>
  <c r="AJ42"/>
  <c r="AK42"/>
  <c r="AL42"/>
  <c r="AM42"/>
  <c r="AN42"/>
  <c r="AJ43"/>
  <c r="AK43"/>
  <c r="AL43"/>
  <c r="AM43"/>
  <c r="AN43"/>
  <c r="AJ44"/>
  <c r="AK44"/>
  <c r="AL44"/>
  <c r="AM44"/>
  <c r="AN44"/>
  <c r="AJ45"/>
  <c r="AK45"/>
  <c r="AL45"/>
  <c r="AM45"/>
  <c r="AN45"/>
  <c r="AJ46"/>
  <c r="AK46"/>
  <c r="AL46"/>
  <c r="AM46"/>
  <c r="AN46"/>
  <c r="AJ47"/>
  <c r="AK47"/>
  <c r="AL47"/>
  <c r="AM47"/>
  <c r="AN47"/>
  <c r="AJ48"/>
  <c r="AK48"/>
  <c r="AL48"/>
  <c r="AM48"/>
  <c r="AN48"/>
  <c r="AJ49"/>
  <c r="AK49"/>
  <c r="AL49"/>
  <c r="AM49"/>
  <c r="AN49"/>
  <c r="AJ50"/>
  <c r="AK50"/>
  <c r="AL50"/>
  <c r="AM50"/>
  <c r="AN50"/>
  <c r="AJ51"/>
  <c r="AK51"/>
  <c r="AL51"/>
  <c r="AM51"/>
  <c r="AN51"/>
  <c r="AJ52"/>
  <c r="AK52"/>
  <c r="AL52"/>
  <c r="AM52"/>
  <c r="AN52"/>
  <c r="AJ53"/>
  <c r="AK53"/>
  <c r="AL53"/>
  <c r="AM53"/>
  <c r="AN53"/>
  <c r="AJ54"/>
  <c r="AK54"/>
  <c r="AL54"/>
  <c r="AM54"/>
  <c r="AN54"/>
  <c r="AJ55"/>
  <c r="AK55"/>
  <c r="AL55"/>
  <c r="AM55"/>
  <c r="AN55"/>
  <c r="AJ56"/>
  <c r="AK56"/>
  <c r="AL56"/>
  <c r="AM56"/>
  <c r="AN56"/>
  <c r="AJ57"/>
  <c r="AK57"/>
  <c r="AL57"/>
  <c r="AM57"/>
  <c r="AN57"/>
  <c r="AJ58"/>
  <c r="AK58"/>
  <c r="AL58"/>
  <c r="AM58"/>
  <c r="AN58"/>
  <c r="AJ59"/>
  <c r="AK59"/>
  <c r="AL59"/>
  <c r="AM59"/>
  <c r="AN59"/>
  <c r="AJ60"/>
  <c r="AK60"/>
  <c r="AL60"/>
  <c r="AM60"/>
  <c r="AN60"/>
  <c r="AJ61"/>
  <c r="AK61"/>
  <c r="AL61"/>
  <c r="AM61"/>
  <c r="AN61"/>
  <c r="AJ62"/>
  <c r="AK62"/>
  <c r="AL62"/>
  <c r="AM62"/>
  <c r="AN62"/>
  <c r="AJ63"/>
  <c r="AK63"/>
  <c r="AL63"/>
  <c r="AM63"/>
  <c r="AN63"/>
  <c r="AJ64"/>
  <c r="AK64"/>
  <c r="AL64"/>
  <c r="AM64"/>
  <c r="AN64"/>
  <c r="AJ65"/>
  <c r="AK65"/>
  <c r="AL65"/>
  <c r="AM65"/>
  <c r="AN65"/>
  <c r="AJ66"/>
  <c r="AK66"/>
  <c r="AL66"/>
  <c r="AM66"/>
  <c r="AN66"/>
  <c r="AJ67"/>
  <c r="AK67"/>
  <c r="AL67"/>
  <c r="AM67"/>
  <c r="AN67"/>
  <c r="AJ68"/>
  <c r="AK68"/>
  <c r="AL68"/>
  <c r="AM68"/>
  <c r="AN68"/>
  <c r="AJ69"/>
  <c r="AK69"/>
  <c r="AL69"/>
  <c r="AM69"/>
  <c r="AN69"/>
  <c r="AJ70"/>
  <c r="AK70"/>
  <c r="AL70"/>
  <c r="AM70"/>
  <c r="AN70"/>
  <c r="AJ71"/>
  <c r="AK71"/>
  <c r="AL71"/>
  <c r="AM71"/>
  <c r="AN71"/>
  <c r="AJ72"/>
  <c r="AK72"/>
  <c r="AL72"/>
  <c r="AM72"/>
  <c r="AN72"/>
  <c r="AJ73"/>
  <c r="AK73"/>
  <c r="AL73"/>
  <c r="AM73"/>
  <c r="AN73"/>
  <c r="AJ74"/>
  <c r="AK74"/>
  <c r="AL74"/>
  <c r="AM74"/>
  <c r="AN74"/>
  <c r="AJ75"/>
  <c r="AK75"/>
  <c r="AL75"/>
  <c r="AM75"/>
  <c r="AN75"/>
  <c r="AJ76"/>
  <c r="AK76"/>
  <c r="AL76"/>
  <c r="AM76"/>
  <c r="AN76"/>
  <c r="AJ77"/>
  <c r="AK77"/>
  <c r="AL77"/>
  <c r="AM77"/>
  <c r="AN77"/>
  <c r="AJ78"/>
  <c r="AK78"/>
  <c r="AL78"/>
  <c r="AM78"/>
  <c r="AN78"/>
  <c r="AJ79"/>
  <c r="AK79"/>
  <c r="AL79"/>
  <c r="AM79"/>
  <c r="AN79"/>
  <c r="AJ80"/>
  <c r="AK80"/>
  <c r="AL80"/>
  <c r="AM80"/>
  <c r="AN80"/>
  <c r="AJ81"/>
  <c r="AK81"/>
  <c r="AL81"/>
  <c r="AM81"/>
  <c r="AN81"/>
  <c r="AJ82"/>
  <c r="AK82"/>
  <c r="AL82"/>
  <c r="AM82"/>
  <c r="AN82"/>
  <c r="AJ83"/>
  <c r="AK83"/>
  <c r="AL83"/>
  <c r="AM83"/>
  <c r="AN83"/>
  <c r="AJ84"/>
  <c r="AK84"/>
  <c r="AL84"/>
  <c r="AM84"/>
  <c r="AN84"/>
  <c r="AJ85"/>
  <c r="AK85"/>
  <c r="AL85"/>
  <c r="AM85"/>
  <c r="AN85"/>
  <c r="AJ86"/>
  <c r="AK86"/>
  <c r="AL86"/>
  <c r="AM86"/>
  <c r="AN86"/>
  <c r="AJ87"/>
  <c r="AK87"/>
  <c r="AL87"/>
  <c r="AM87"/>
  <c r="AN87"/>
  <c r="AJ88"/>
  <c r="AK88"/>
  <c r="AL88"/>
  <c r="AM88"/>
  <c r="AN88"/>
  <c r="AJ89"/>
  <c r="AK89"/>
  <c r="AL89"/>
  <c r="AM89"/>
  <c r="AN89"/>
  <c r="AJ90"/>
  <c r="AK90"/>
  <c r="AL90"/>
  <c r="AM90"/>
  <c r="AN90"/>
  <c r="AJ91"/>
  <c r="AK91"/>
  <c r="AL91"/>
  <c r="AM91"/>
  <c r="AN91"/>
  <c r="AJ92"/>
  <c r="AK92"/>
  <c r="AL92"/>
  <c r="AM92"/>
  <c r="AN92"/>
  <c r="AJ93"/>
  <c r="AK93"/>
  <c r="AL93"/>
  <c r="AM93"/>
  <c r="AN93"/>
  <c r="AJ94"/>
  <c r="AK94"/>
  <c r="AL94"/>
  <c r="AM94"/>
  <c r="AN94"/>
  <c r="AJ95"/>
  <c r="AK95"/>
  <c r="AL95"/>
  <c r="AM95"/>
  <c r="AN95"/>
  <c r="AJ96"/>
  <c r="AK96"/>
  <c r="AL96"/>
  <c r="AM96"/>
  <c r="AN96"/>
  <c r="AJ97"/>
  <c r="AK97"/>
  <c r="AL97"/>
  <c r="AM97"/>
  <c r="AN97"/>
  <c r="AJ98"/>
  <c r="AK98"/>
  <c r="AL98"/>
  <c r="AM98"/>
  <c r="AN98"/>
  <c r="AJ99"/>
  <c r="AK99"/>
  <c r="AL99"/>
  <c r="AM99"/>
  <c r="AN99"/>
  <c r="AJ100"/>
  <c r="AK100"/>
  <c r="AL100"/>
  <c r="AM100"/>
  <c r="AN100"/>
  <c r="AJ101"/>
  <c r="AK101"/>
  <c r="AL101"/>
  <c r="AM101"/>
  <c r="AN101"/>
  <c r="AJ102"/>
  <c r="AK102"/>
  <c r="AL102"/>
  <c r="AM102"/>
  <c r="AN102"/>
  <c r="AJ103"/>
  <c r="AK103"/>
  <c r="AL103"/>
  <c r="AM103"/>
  <c r="AN103"/>
  <c r="AJ104"/>
  <c r="AK104"/>
  <c r="AL104"/>
  <c r="AM104"/>
  <c r="AN104"/>
  <c r="AJ105"/>
  <c r="AK105"/>
  <c r="AL105"/>
  <c r="AM105"/>
  <c r="AN105"/>
  <c r="AJ106"/>
  <c r="AK106"/>
  <c r="AL106"/>
  <c r="AM106"/>
  <c r="AN106"/>
  <c r="AH5"/>
  <c r="AI5"/>
  <c r="AH6"/>
  <c r="AI6"/>
  <c r="AH7"/>
  <c r="AI7"/>
  <c r="AH8"/>
  <c r="AI8"/>
  <c r="AH9"/>
  <c r="AI9"/>
  <c r="AH10"/>
  <c r="AI10"/>
  <c r="AH11"/>
  <c r="AI11"/>
  <c r="AH12"/>
  <c r="AI12"/>
  <c r="AH13"/>
  <c r="AI13"/>
  <c r="AH14"/>
  <c r="AI14"/>
  <c r="AH15"/>
  <c r="AI15"/>
  <c r="AH16"/>
  <c r="AI16"/>
  <c r="AH17"/>
  <c r="AI17"/>
  <c r="AH18"/>
  <c r="AI18"/>
  <c r="AH19"/>
  <c r="AI19"/>
  <c r="AH20"/>
  <c r="AI20"/>
  <c r="AH21"/>
  <c r="AI21"/>
  <c r="AH22"/>
  <c r="AI22"/>
  <c r="AH23"/>
  <c r="AI23"/>
  <c r="AH24"/>
  <c r="AI24"/>
  <c r="AH25"/>
  <c r="AI25"/>
  <c r="AH26"/>
  <c r="AI26"/>
  <c r="AH27"/>
  <c r="AI27"/>
  <c r="AH28"/>
  <c r="AI28"/>
  <c r="AH29"/>
  <c r="AI29"/>
  <c r="AH30"/>
  <c r="AI30"/>
  <c r="AH31"/>
  <c r="AI31"/>
  <c r="AH32"/>
  <c r="AI32"/>
  <c r="AH33"/>
  <c r="AI33"/>
  <c r="AH34"/>
  <c r="AI34"/>
  <c r="AH35"/>
  <c r="AI35"/>
  <c r="AH36"/>
  <c r="AI36"/>
  <c r="AH37"/>
  <c r="AI37"/>
  <c r="AH38"/>
  <c r="AI38"/>
  <c r="AH39"/>
  <c r="AI39"/>
  <c r="AH40"/>
  <c r="AI40"/>
  <c r="AH41"/>
  <c r="AI41"/>
  <c r="AH42"/>
  <c r="AI42"/>
  <c r="AH43"/>
  <c r="AI43"/>
  <c r="AH44"/>
  <c r="AI44"/>
  <c r="AH45"/>
  <c r="AI45"/>
  <c r="AH46"/>
  <c r="AI46"/>
  <c r="AH47"/>
  <c r="AI47"/>
  <c r="AH48"/>
  <c r="AI48"/>
  <c r="AH49"/>
  <c r="AI49"/>
  <c r="AH50"/>
  <c r="AI50"/>
  <c r="AH51"/>
  <c r="AI51"/>
  <c r="AH52"/>
  <c r="AI52"/>
  <c r="AH53"/>
  <c r="AI53"/>
  <c r="AH54"/>
  <c r="AI54"/>
  <c r="AH55"/>
  <c r="AI55"/>
  <c r="AH56"/>
  <c r="AI56"/>
  <c r="AH57"/>
  <c r="AI57"/>
  <c r="AH58"/>
  <c r="AI58"/>
  <c r="AH59"/>
  <c r="AI59"/>
  <c r="AH60"/>
  <c r="AI60"/>
  <c r="AH61"/>
  <c r="AI61"/>
  <c r="AH62"/>
  <c r="AI62"/>
  <c r="AH63"/>
  <c r="AI63"/>
  <c r="AH64"/>
  <c r="AI64"/>
  <c r="AH65"/>
  <c r="AI65"/>
  <c r="AH66"/>
  <c r="AI66"/>
  <c r="AH67"/>
  <c r="AI67"/>
  <c r="AH68"/>
  <c r="AI68"/>
  <c r="AH69"/>
  <c r="AI69"/>
  <c r="AH70"/>
  <c r="AI70"/>
  <c r="AH71"/>
  <c r="AI71"/>
  <c r="AH72"/>
  <c r="AI72"/>
  <c r="AH73"/>
  <c r="AI73"/>
  <c r="AH74"/>
  <c r="AI74"/>
  <c r="AH75"/>
  <c r="AI75"/>
  <c r="AH76"/>
  <c r="AI76"/>
  <c r="AH77"/>
  <c r="AI77"/>
  <c r="AH78"/>
  <c r="AI78"/>
  <c r="AH79"/>
  <c r="AI79"/>
  <c r="AH80"/>
  <c r="AI80"/>
  <c r="AH81"/>
  <c r="AI81"/>
  <c r="AH82"/>
  <c r="AI82"/>
  <c r="AH83"/>
  <c r="AI83"/>
  <c r="AH84"/>
  <c r="AI84"/>
  <c r="AH85"/>
  <c r="AI85"/>
  <c r="AH86"/>
  <c r="AI86"/>
  <c r="AH87"/>
  <c r="AI87"/>
  <c r="AH88"/>
  <c r="AI88"/>
  <c r="AH89"/>
  <c r="AI89"/>
  <c r="AH90"/>
  <c r="AI90"/>
  <c r="AH91"/>
  <c r="AI91"/>
  <c r="AH92"/>
  <c r="AI92"/>
  <c r="AH93"/>
  <c r="AI93"/>
  <c r="AH94"/>
  <c r="AI94"/>
  <c r="AH95"/>
  <c r="AI95"/>
  <c r="AH96"/>
  <c r="AI96"/>
  <c r="AH97"/>
  <c r="AI97"/>
  <c r="AH98"/>
  <c r="AI98"/>
  <c r="AH99"/>
  <c r="AI99"/>
  <c r="AH100"/>
  <c r="AI100"/>
  <c r="AH101"/>
  <c r="AI101"/>
  <c r="AH102"/>
  <c r="AI102"/>
  <c r="AH103"/>
  <c r="AI103"/>
  <c r="AH104"/>
  <c r="AI104"/>
  <c r="AH105"/>
  <c r="AI105"/>
  <c r="AH106"/>
  <c r="AI106"/>
  <c r="AC5"/>
  <c r="AD5"/>
  <c r="AE5"/>
  <c r="AF5"/>
  <c r="AG5"/>
  <c r="AC6"/>
  <c r="AD6"/>
  <c r="AE6"/>
  <c r="AF6"/>
  <c r="AG6"/>
  <c r="AC7"/>
  <c r="AD7"/>
  <c r="AE7"/>
  <c r="AF7"/>
  <c r="AG7"/>
  <c r="AC8"/>
  <c r="AD8"/>
  <c r="AE8"/>
  <c r="AF8"/>
  <c r="AG8"/>
  <c r="AC9"/>
  <c r="AD9"/>
  <c r="AE9"/>
  <c r="AF9"/>
  <c r="AG9"/>
  <c r="AC10"/>
  <c r="AD10"/>
  <c r="AE10"/>
  <c r="AF10"/>
  <c r="AG10"/>
  <c r="AC11"/>
  <c r="AD11"/>
  <c r="AE11"/>
  <c r="AF11"/>
  <c r="AG11"/>
  <c r="AC12"/>
  <c r="AD12"/>
  <c r="AE12"/>
  <c r="AF12"/>
  <c r="AG12"/>
  <c r="AC13"/>
  <c r="AD13"/>
  <c r="AE13"/>
  <c r="AF13"/>
  <c r="AG13"/>
  <c r="AC14"/>
  <c r="AD14"/>
  <c r="AE14"/>
  <c r="AF14"/>
  <c r="AG14"/>
  <c r="AC15"/>
  <c r="AD15"/>
  <c r="AE15"/>
  <c r="AF15"/>
  <c r="AG15"/>
  <c r="AC16"/>
  <c r="AD16"/>
  <c r="AE16"/>
  <c r="AF16"/>
  <c r="AG16"/>
  <c r="AC17"/>
  <c r="AD17"/>
  <c r="AE17"/>
  <c r="AF17"/>
  <c r="AG17"/>
  <c r="AC18"/>
  <c r="AD18"/>
  <c r="AE18"/>
  <c r="AF18"/>
  <c r="AG18"/>
  <c r="AC19"/>
  <c r="AD19"/>
  <c r="AE19"/>
  <c r="AF19"/>
  <c r="AG19"/>
  <c r="AC20"/>
  <c r="AD20"/>
  <c r="AE20"/>
  <c r="AF20"/>
  <c r="AG20"/>
  <c r="AC21"/>
  <c r="AD21"/>
  <c r="AE21"/>
  <c r="AF21"/>
  <c r="AG21"/>
  <c r="AC22"/>
  <c r="AD22"/>
  <c r="AE22"/>
  <c r="AF22"/>
  <c r="AG22"/>
  <c r="AC23"/>
  <c r="AD23"/>
  <c r="AE23"/>
  <c r="AF23"/>
  <c r="AG23"/>
  <c r="AC24"/>
  <c r="AD24"/>
  <c r="AE24"/>
  <c r="AF24"/>
  <c r="AG24"/>
  <c r="AC25"/>
  <c r="AD25"/>
  <c r="AE25"/>
  <c r="AF25"/>
  <c r="AG25"/>
  <c r="AC26"/>
  <c r="AD26"/>
  <c r="AE26"/>
  <c r="AF26"/>
  <c r="AG26"/>
  <c r="AC27"/>
  <c r="AD27"/>
  <c r="AE27"/>
  <c r="AF27"/>
  <c r="AG27"/>
  <c r="AC28"/>
  <c r="AD28"/>
  <c r="AE28"/>
  <c r="AF28"/>
  <c r="AG28"/>
  <c r="AC29"/>
  <c r="AD29"/>
  <c r="AE29"/>
  <c r="AF29"/>
  <c r="AG29"/>
  <c r="AC30"/>
  <c r="AD30"/>
  <c r="AE30"/>
  <c r="AF30"/>
  <c r="AG30"/>
  <c r="AC31"/>
  <c r="AD31"/>
  <c r="AE31"/>
  <c r="AF31"/>
  <c r="AG31"/>
  <c r="AC32"/>
  <c r="AD32"/>
  <c r="AE32"/>
  <c r="AF32"/>
  <c r="AG32"/>
  <c r="AC33"/>
  <c r="AD33"/>
  <c r="AE33"/>
  <c r="AF33"/>
  <c r="AG33"/>
  <c r="AC34"/>
  <c r="AD34"/>
  <c r="AE34"/>
  <c r="AF34"/>
  <c r="AG34"/>
  <c r="AC35"/>
  <c r="AD35"/>
  <c r="AE35"/>
  <c r="AF35"/>
  <c r="AG35"/>
  <c r="AC36"/>
  <c r="AD36"/>
  <c r="AE36"/>
  <c r="AF36"/>
  <c r="AG36"/>
  <c r="AC37"/>
  <c r="AD37"/>
  <c r="AE37"/>
  <c r="AF37"/>
  <c r="AG37"/>
  <c r="AC38"/>
  <c r="AD38"/>
  <c r="AE38"/>
  <c r="AF38"/>
  <c r="AG38"/>
  <c r="AC39"/>
  <c r="AD39"/>
  <c r="AE39"/>
  <c r="AF39"/>
  <c r="AG39"/>
  <c r="AC40"/>
  <c r="AD40"/>
  <c r="AE40"/>
  <c r="AF40"/>
  <c r="AG40"/>
  <c r="AC41"/>
  <c r="AD41"/>
  <c r="AE41"/>
  <c r="AF41"/>
  <c r="AG41"/>
  <c r="AC42"/>
  <c r="AD42"/>
  <c r="AE42"/>
  <c r="AF42"/>
  <c r="AG42"/>
  <c r="AC43"/>
  <c r="AD43"/>
  <c r="AE43"/>
  <c r="AF43"/>
  <c r="AG43"/>
  <c r="AC44"/>
  <c r="AD44"/>
  <c r="AE44"/>
  <c r="AF44"/>
  <c r="AG44"/>
  <c r="AC45"/>
  <c r="AD45"/>
  <c r="AE45"/>
  <c r="AF45"/>
  <c r="AG45"/>
  <c r="AC46"/>
  <c r="AD46"/>
  <c r="AE46"/>
  <c r="AF46"/>
  <c r="AG46"/>
  <c r="AC47"/>
  <c r="AD47"/>
  <c r="AE47"/>
  <c r="AF47"/>
  <c r="AG47"/>
  <c r="AC48"/>
  <c r="AD48"/>
  <c r="AE48"/>
  <c r="AF48"/>
  <c r="AG48"/>
  <c r="AC49"/>
  <c r="AD49"/>
  <c r="AE49"/>
  <c r="AF49"/>
  <c r="AG49"/>
  <c r="AC50"/>
  <c r="AD50"/>
  <c r="AE50"/>
  <c r="AF50"/>
  <c r="AG50"/>
  <c r="AC51"/>
  <c r="AD51"/>
  <c r="AE51"/>
  <c r="AF51"/>
  <c r="AG51"/>
  <c r="AC52"/>
  <c r="AD52"/>
  <c r="AE52"/>
  <c r="AF52"/>
  <c r="AG52"/>
  <c r="AC53"/>
  <c r="AD53"/>
  <c r="AE53"/>
  <c r="AF53"/>
  <c r="AG53"/>
  <c r="AC54"/>
  <c r="AD54"/>
  <c r="AE54"/>
  <c r="AF54"/>
  <c r="AG54"/>
  <c r="AC55"/>
  <c r="AD55"/>
  <c r="AE55"/>
  <c r="AF55"/>
  <c r="AG55"/>
  <c r="AC56"/>
  <c r="AD56"/>
  <c r="AE56"/>
  <c r="AF56"/>
  <c r="AG56"/>
  <c r="AC57"/>
  <c r="AD57"/>
  <c r="AE57"/>
  <c r="AF57"/>
  <c r="AG57"/>
  <c r="AC58"/>
  <c r="AD58"/>
  <c r="AE58"/>
  <c r="AF58"/>
  <c r="AG58"/>
  <c r="AC59"/>
  <c r="AD59"/>
  <c r="AE59"/>
  <c r="AF59"/>
  <c r="AG59"/>
  <c r="AC60"/>
  <c r="AD60"/>
  <c r="AE60"/>
  <c r="AF60"/>
  <c r="AG60"/>
  <c r="AC61"/>
  <c r="AD61"/>
  <c r="AE61"/>
  <c r="AF61"/>
  <c r="AG61"/>
  <c r="AC62"/>
  <c r="AD62"/>
  <c r="AE62"/>
  <c r="AF62"/>
  <c r="AG62"/>
  <c r="AC63"/>
  <c r="AD63"/>
  <c r="AE63"/>
  <c r="AF63"/>
  <c r="AG63"/>
  <c r="AC64"/>
  <c r="AD64"/>
  <c r="AE64"/>
  <c r="AF64"/>
  <c r="AG64"/>
  <c r="AC65"/>
  <c r="AD65"/>
  <c r="AE65"/>
  <c r="AF65"/>
  <c r="AG65"/>
  <c r="AC66"/>
  <c r="AD66"/>
  <c r="AE66"/>
  <c r="AF66"/>
  <c r="AG66"/>
  <c r="AC67"/>
  <c r="AD67"/>
  <c r="AE67"/>
  <c r="AF67"/>
  <c r="AG67"/>
  <c r="AC68"/>
  <c r="AD68"/>
  <c r="AE68"/>
  <c r="AF68"/>
  <c r="AG68"/>
  <c r="AC69"/>
  <c r="AD69"/>
  <c r="AE69"/>
  <c r="AF69"/>
  <c r="AG69"/>
  <c r="AC70"/>
  <c r="AD70"/>
  <c r="AE70"/>
  <c r="AF70"/>
  <c r="AG70"/>
  <c r="AC71"/>
  <c r="AD71"/>
  <c r="AE71"/>
  <c r="AF71"/>
  <c r="AG71"/>
  <c r="AC72"/>
  <c r="AD72"/>
  <c r="AE72"/>
  <c r="AF72"/>
  <c r="AG72"/>
  <c r="AC73"/>
  <c r="AD73"/>
  <c r="AE73"/>
  <c r="AF73"/>
  <c r="AG73"/>
  <c r="AC74"/>
  <c r="AD74"/>
  <c r="AE74"/>
  <c r="AF74"/>
  <c r="AG74"/>
  <c r="AC75"/>
  <c r="AD75"/>
  <c r="AE75"/>
  <c r="AF75"/>
  <c r="AG75"/>
  <c r="AC76"/>
  <c r="AD76"/>
  <c r="AE76"/>
  <c r="AF76"/>
  <c r="AG76"/>
  <c r="AC77"/>
  <c r="AD77"/>
  <c r="AE77"/>
  <c r="AF77"/>
  <c r="AG77"/>
  <c r="AC78"/>
  <c r="AD78"/>
  <c r="AE78"/>
  <c r="AF78"/>
  <c r="AG78"/>
  <c r="AC79"/>
  <c r="AD79"/>
  <c r="AE79"/>
  <c r="AF79"/>
  <c r="AG79"/>
  <c r="AC80"/>
  <c r="AD80"/>
  <c r="AE80"/>
  <c r="AF80"/>
  <c r="AG80"/>
  <c r="AC81"/>
  <c r="AD81"/>
  <c r="AE81"/>
  <c r="AF81"/>
  <c r="AG81"/>
  <c r="AC82"/>
  <c r="AD82"/>
  <c r="AE82"/>
  <c r="AF82"/>
  <c r="AG82"/>
  <c r="AC83"/>
  <c r="AD83"/>
  <c r="AE83"/>
  <c r="AF83"/>
  <c r="AG83"/>
  <c r="AC84"/>
  <c r="AD84"/>
  <c r="AE84"/>
  <c r="AF84"/>
  <c r="AG84"/>
  <c r="AC85"/>
  <c r="AD85"/>
  <c r="AE85"/>
  <c r="AF85"/>
  <c r="AG85"/>
  <c r="AC86"/>
  <c r="AD86"/>
  <c r="AE86"/>
  <c r="AF86"/>
  <c r="AG86"/>
  <c r="AC87"/>
  <c r="AD87"/>
  <c r="AE87"/>
  <c r="AF87"/>
  <c r="AG87"/>
  <c r="AC88"/>
  <c r="AD88"/>
  <c r="AE88"/>
  <c r="AF88"/>
  <c r="AG88"/>
  <c r="AC89"/>
  <c r="AD89"/>
  <c r="AE89"/>
  <c r="AF89"/>
  <c r="AG89"/>
  <c r="AC90"/>
  <c r="AD90"/>
  <c r="AE90"/>
  <c r="AF90"/>
  <c r="AG90"/>
  <c r="AC91"/>
  <c r="AD91"/>
  <c r="AE91"/>
  <c r="AF91"/>
  <c r="AG91"/>
  <c r="AC92"/>
  <c r="AD92"/>
  <c r="AE92"/>
  <c r="AF92"/>
  <c r="AG92"/>
  <c r="AC93"/>
  <c r="AD93"/>
  <c r="AE93"/>
  <c r="AF93"/>
  <c r="AG93"/>
  <c r="AC94"/>
  <c r="AD94"/>
  <c r="AE94"/>
  <c r="AF94"/>
  <c r="AG94"/>
  <c r="AC95"/>
  <c r="AD95"/>
  <c r="AE95"/>
  <c r="AF95"/>
  <c r="AG95"/>
  <c r="AC96"/>
  <c r="AD96"/>
  <c r="AE96"/>
  <c r="AF96"/>
  <c r="AG96"/>
  <c r="AC97"/>
  <c r="AD97"/>
  <c r="AE97"/>
  <c r="AF97"/>
  <c r="AG97"/>
  <c r="AC98"/>
  <c r="AD98"/>
  <c r="AE98"/>
  <c r="AF98"/>
  <c r="AG98"/>
  <c r="AC99"/>
  <c r="AD99"/>
  <c r="AE99"/>
  <c r="AF99"/>
  <c r="AG99"/>
  <c r="AC100"/>
  <c r="AD100"/>
  <c r="AE100"/>
  <c r="AF100"/>
  <c r="AG100"/>
  <c r="AC101"/>
  <c r="AD101"/>
  <c r="AE101"/>
  <c r="AF101"/>
  <c r="AG101"/>
  <c r="AC102"/>
  <c r="AD102"/>
  <c r="AE102"/>
  <c r="AF102"/>
  <c r="AG102"/>
  <c r="AC103"/>
  <c r="AD103"/>
  <c r="AE103"/>
  <c r="AF103"/>
  <c r="AG103"/>
  <c r="AC104"/>
  <c r="AD104"/>
  <c r="AE104"/>
  <c r="AF104"/>
  <c r="AG104"/>
  <c r="AC105"/>
  <c r="AD105"/>
  <c r="AE105"/>
  <c r="AF105"/>
  <c r="AG105"/>
  <c r="AC106"/>
  <c r="AD106"/>
  <c r="AE106"/>
  <c r="AF106"/>
  <c r="AG106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5"/>
  <c r="W5"/>
  <c r="X5"/>
  <c r="Y5"/>
  <c r="Z5"/>
  <c r="AA5"/>
  <c r="AB5"/>
  <c r="W6"/>
  <c r="X6"/>
  <c r="Y6"/>
  <c r="Z6"/>
  <c r="AA6"/>
  <c r="AB6"/>
  <c r="W7"/>
  <c r="X7"/>
  <c r="Y7"/>
  <c r="Z7"/>
  <c r="AA7"/>
  <c r="AB7"/>
  <c r="W8"/>
  <c r="X8"/>
  <c r="Y8"/>
  <c r="Z8"/>
  <c r="AA8"/>
  <c r="AB8"/>
  <c r="W9"/>
  <c r="X9"/>
  <c r="Y9"/>
  <c r="Z9"/>
  <c r="AA9"/>
  <c r="AB9"/>
  <c r="W10"/>
  <c r="X10"/>
  <c r="Y10"/>
  <c r="Z10"/>
  <c r="AA10"/>
  <c r="AB10"/>
  <c r="W11"/>
  <c r="X11"/>
  <c r="Y11"/>
  <c r="Z11"/>
  <c r="AA11"/>
  <c r="AB11"/>
  <c r="W12"/>
  <c r="X12"/>
  <c r="Y12"/>
  <c r="Z12"/>
  <c r="AA12"/>
  <c r="AB12"/>
  <c r="W13"/>
  <c r="X13"/>
  <c r="Y13"/>
  <c r="Z13"/>
  <c r="AA13"/>
  <c r="AB13"/>
  <c r="W14"/>
  <c r="X14"/>
  <c r="Y14"/>
  <c r="Z14"/>
  <c r="AA14"/>
  <c r="AB14"/>
  <c r="W15"/>
  <c r="X15"/>
  <c r="Y15"/>
  <c r="Z15"/>
  <c r="AA15"/>
  <c r="AB15"/>
  <c r="W16"/>
  <c r="X16"/>
  <c r="Y16"/>
  <c r="Z16"/>
  <c r="AA16"/>
  <c r="AB16"/>
  <c r="W17"/>
  <c r="X17"/>
  <c r="Y17"/>
  <c r="Z17"/>
  <c r="AA17"/>
  <c r="AB17"/>
  <c r="W18"/>
  <c r="X18"/>
  <c r="Y18"/>
  <c r="Z18"/>
  <c r="AA18"/>
  <c r="AB18"/>
  <c r="W19"/>
  <c r="X19"/>
  <c r="Y19"/>
  <c r="Z19"/>
  <c r="AA19"/>
  <c r="AB19"/>
  <c r="W20"/>
  <c r="X20"/>
  <c r="Y20"/>
  <c r="Z20"/>
  <c r="AA20"/>
  <c r="AB20"/>
  <c r="W21"/>
  <c r="X21"/>
  <c r="Y21"/>
  <c r="Z21"/>
  <c r="AA21"/>
  <c r="AB21"/>
  <c r="W22"/>
  <c r="X22"/>
  <c r="Y22"/>
  <c r="Z22"/>
  <c r="AA22"/>
  <c r="AB22"/>
  <c r="W23"/>
  <c r="X23"/>
  <c r="Y23"/>
  <c r="Z23"/>
  <c r="AA23"/>
  <c r="AB23"/>
  <c r="W24"/>
  <c r="X24"/>
  <c r="Y24"/>
  <c r="Z24"/>
  <c r="AA24"/>
  <c r="AB24"/>
  <c r="W25"/>
  <c r="X25"/>
  <c r="Y25"/>
  <c r="Z25"/>
  <c r="AA25"/>
  <c r="AB25"/>
  <c r="W26"/>
  <c r="X26"/>
  <c r="Y26"/>
  <c r="Z26"/>
  <c r="AA26"/>
  <c r="AB26"/>
  <c r="W27"/>
  <c r="X27"/>
  <c r="Y27"/>
  <c r="Z27"/>
  <c r="AA27"/>
  <c r="AB27"/>
  <c r="W28"/>
  <c r="X28"/>
  <c r="Y28"/>
  <c r="Z28"/>
  <c r="AA28"/>
  <c r="AB28"/>
  <c r="W29"/>
  <c r="X29"/>
  <c r="Y29"/>
  <c r="Z29"/>
  <c r="AA29"/>
  <c r="AB29"/>
  <c r="W30"/>
  <c r="X30"/>
  <c r="Y30"/>
  <c r="Z30"/>
  <c r="AA30"/>
  <c r="AB30"/>
  <c r="W31"/>
  <c r="X31"/>
  <c r="Y31"/>
  <c r="Z31"/>
  <c r="AA31"/>
  <c r="AB31"/>
  <c r="W32"/>
  <c r="X32"/>
  <c r="Y32"/>
  <c r="Z32"/>
  <c r="AA32"/>
  <c r="AB32"/>
  <c r="W33"/>
  <c r="X33"/>
  <c r="Y33"/>
  <c r="Z33"/>
  <c r="AA33"/>
  <c r="AB33"/>
  <c r="W34"/>
  <c r="X34"/>
  <c r="Y34"/>
  <c r="Z34"/>
  <c r="AA34"/>
  <c r="AB34"/>
  <c r="W35"/>
  <c r="X35"/>
  <c r="Y35"/>
  <c r="Z35"/>
  <c r="AA35"/>
  <c r="AB35"/>
  <c r="W36"/>
  <c r="X36"/>
  <c r="Y36"/>
  <c r="Z36"/>
  <c r="AA36"/>
  <c r="AB36"/>
  <c r="W37"/>
  <c r="X37"/>
  <c r="Y37"/>
  <c r="Z37"/>
  <c r="AA37"/>
  <c r="AB37"/>
  <c r="W38"/>
  <c r="X38"/>
  <c r="Y38"/>
  <c r="Z38"/>
  <c r="AA38"/>
  <c r="AB38"/>
  <c r="W39"/>
  <c r="X39"/>
  <c r="Y39"/>
  <c r="Z39"/>
  <c r="AA39"/>
  <c r="AB39"/>
  <c r="W40"/>
  <c r="X40"/>
  <c r="Y40"/>
  <c r="Z40"/>
  <c r="AA40"/>
  <c r="AB40"/>
  <c r="W41"/>
  <c r="X41"/>
  <c r="Y41"/>
  <c r="Z41"/>
  <c r="AA41"/>
  <c r="AB41"/>
  <c r="W42"/>
  <c r="X42"/>
  <c r="Y42"/>
  <c r="Z42"/>
  <c r="AA42"/>
  <c r="AB42"/>
  <c r="W43"/>
  <c r="X43"/>
  <c r="Y43"/>
  <c r="Z43"/>
  <c r="AA43"/>
  <c r="AB43"/>
  <c r="W44"/>
  <c r="X44"/>
  <c r="Y44"/>
  <c r="Z44"/>
  <c r="AA44"/>
  <c r="AB44"/>
  <c r="W45"/>
  <c r="X45"/>
  <c r="Y45"/>
  <c r="Z45"/>
  <c r="AA45"/>
  <c r="AB45"/>
  <c r="W46"/>
  <c r="X46"/>
  <c r="Y46"/>
  <c r="Z46"/>
  <c r="AA46"/>
  <c r="AB46"/>
  <c r="W47"/>
  <c r="X47"/>
  <c r="Y47"/>
  <c r="Z47"/>
  <c r="AA47"/>
  <c r="AB47"/>
  <c r="W48"/>
  <c r="X48"/>
  <c r="Y48"/>
  <c r="Z48"/>
  <c r="AA48"/>
  <c r="AB48"/>
  <c r="W49"/>
  <c r="X49"/>
  <c r="Y49"/>
  <c r="Z49"/>
  <c r="AA49"/>
  <c r="AB49"/>
  <c r="W50"/>
  <c r="X50"/>
  <c r="Y50"/>
  <c r="Z50"/>
  <c r="AA50"/>
  <c r="AB50"/>
  <c r="W51"/>
  <c r="X51"/>
  <c r="Y51"/>
  <c r="Z51"/>
  <c r="AA51"/>
  <c r="AB51"/>
  <c r="W52"/>
  <c r="X52"/>
  <c r="Y52"/>
  <c r="Z52"/>
  <c r="AA52"/>
  <c r="AB52"/>
  <c r="W53"/>
  <c r="X53"/>
  <c r="Y53"/>
  <c r="Z53"/>
  <c r="AA53"/>
  <c r="AB53"/>
  <c r="W54"/>
  <c r="X54"/>
  <c r="Y54"/>
  <c r="Z54"/>
  <c r="AA54"/>
  <c r="AB54"/>
  <c r="W55"/>
  <c r="X55"/>
  <c r="Y55"/>
  <c r="Z55"/>
  <c r="AA55"/>
  <c r="AB55"/>
  <c r="W56"/>
  <c r="X56"/>
  <c r="Y56"/>
  <c r="Z56"/>
  <c r="AA56"/>
  <c r="AB56"/>
  <c r="W57"/>
  <c r="X57"/>
  <c r="Y57"/>
  <c r="Z57"/>
  <c r="AA57"/>
  <c r="AB57"/>
  <c r="W58"/>
  <c r="X58"/>
  <c r="Y58"/>
  <c r="Z58"/>
  <c r="AA58"/>
  <c r="AB58"/>
  <c r="W59"/>
  <c r="X59"/>
  <c r="Y59"/>
  <c r="Z59"/>
  <c r="AA59"/>
  <c r="AB59"/>
  <c r="W60"/>
  <c r="X60"/>
  <c r="Y60"/>
  <c r="Z60"/>
  <c r="AA60"/>
  <c r="AB60"/>
  <c r="W61"/>
  <c r="X61"/>
  <c r="Y61"/>
  <c r="Z61"/>
  <c r="AA61"/>
  <c r="AB61"/>
  <c r="W62"/>
  <c r="X62"/>
  <c r="Y62"/>
  <c r="Z62"/>
  <c r="AA62"/>
  <c r="AB62"/>
  <c r="W63"/>
  <c r="X63"/>
  <c r="Y63"/>
  <c r="Z63"/>
  <c r="AA63"/>
  <c r="AB63"/>
  <c r="W64"/>
  <c r="X64"/>
  <c r="Y64"/>
  <c r="Z64"/>
  <c r="AA64"/>
  <c r="AB64"/>
  <c r="W65"/>
  <c r="X65"/>
  <c r="Y65"/>
  <c r="Z65"/>
  <c r="AA65"/>
  <c r="AB65"/>
  <c r="W66"/>
  <c r="X66"/>
  <c r="Y66"/>
  <c r="Z66"/>
  <c r="AA66"/>
  <c r="AB66"/>
  <c r="W67"/>
  <c r="X67"/>
  <c r="Y67"/>
  <c r="Z67"/>
  <c r="AA67"/>
  <c r="AB67"/>
  <c r="W68"/>
  <c r="X68"/>
  <c r="Y68"/>
  <c r="Z68"/>
  <c r="AA68"/>
  <c r="AB68"/>
  <c r="W69"/>
  <c r="X69"/>
  <c r="Y69"/>
  <c r="Z69"/>
  <c r="AA69"/>
  <c r="AB69"/>
  <c r="W70"/>
  <c r="X70"/>
  <c r="Y70"/>
  <c r="Z70"/>
  <c r="AA70"/>
  <c r="AB70"/>
  <c r="W71"/>
  <c r="X71"/>
  <c r="Y71"/>
  <c r="Z71"/>
  <c r="AA71"/>
  <c r="AB71"/>
  <c r="W72"/>
  <c r="X72"/>
  <c r="Y72"/>
  <c r="Z72"/>
  <c r="AA72"/>
  <c r="AB72"/>
  <c r="W73"/>
  <c r="X73"/>
  <c r="Y73"/>
  <c r="Z73"/>
  <c r="AA73"/>
  <c r="AB73"/>
  <c r="W74"/>
  <c r="X74"/>
  <c r="Y74"/>
  <c r="Z74"/>
  <c r="AA74"/>
  <c r="AB74"/>
  <c r="W75"/>
  <c r="X75"/>
  <c r="Y75"/>
  <c r="Z75"/>
  <c r="AA75"/>
  <c r="AB75"/>
  <c r="W76"/>
  <c r="X76"/>
  <c r="Y76"/>
  <c r="Z76"/>
  <c r="AA76"/>
  <c r="AB76"/>
  <c r="W77"/>
  <c r="X77"/>
  <c r="Y77"/>
  <c r="Z77"/>
  <c r="AA77"/>
  <c r="AB77"/>
  <c r="W78"/>
  <c r="X78"/>
  <c r="Y78"/>
  <c r="Z78"/>
  <c r="AA78"/>
  <c r="AB78"/>
  <c r="W79"/>
  <c r="X79"/>
  <c r="Y79"/>
  <c r="Z79"/>
  <c r="AA79"/>
  <c r="AB79"/>
  <c r="W80"/>
  <c r="X80"/>
  <c r="Y80"/>
  <c r="Z80"/>
  <c r="AA80"/>
  <c r="AB80"/>
  <c r="W81"/>
  <c r="X81"/>
  <c r="Y81"/>
  <c r="Z81"/>
  <c r="AA81"/>
  <c r="AB81"/>
  <c r="W82"/>
  <c r="X82"/>
  <c r="Y82"/>
  <c r="Z82"/>
  <c r="AA82"/>
  <c r="AB82"/>
  <c r="W83"/>
  <c r="X83"/>
  <c r="Y83"/>
  <c r="Z83"/>
  <c r="AA83"/>
  <c r="AB83"/>
  <c r="W84"/>
  <c r="X84"/>
  <c r="Y84"/>
  <c r="Z84"/>
  <c r="AA84"/>
  <c r="AB84"/>
  <c r="W85"/>
  <c r="X85"/>
  <c r="Y85"/>
  <c r="Z85"/>
  <c r="AA85"/>
  <c r="AB85"/>
  <c r="W86"/>
  <c r="X86"/>
  <c r="Y86"/>
  <c r="Z86"/>
  <c r="AA86"/>
  <c r="AB86"/>
  <c r="W87"/>
  <c r="X87"/>
  <c r="Y87"/>
  <c r="Z87"/>
  <c r="AA87"/>
  <c r="AB87"/>
  <c r="W88"/>
  <c r="X88"/>
  <c r="Y88"/>
  <c r="Z88"/>
  <c r="AA88"/>
  <c r="AB88"/>
  <c r="W89"/>
  <c r="X89"/>
  <c r="Y89"/>
  <c r="Z89"/>
  <c r="AA89"/>
  <c r="AB89"/>
  <c r="W90"/>
  <c r="X90"/>
  <c r="Y90"/>
  <c r="Z90"/>
  <c r="AA90"/>
  <c r="AB90"/>
  <c r="W91"/>
  <c r="X91"/>
  <c r="Y91"/>
  <c r="Z91"/>
  <c r="AA91"/>
  <c r="AB91"/>
  <c r="W92"/>
  <c r="X92"/>
  <c r="Y92"/>
  <c r="Z92"/>
  <c r="AA92"/>
  <c r="AB92"/>
  <c r="W93"/>
  <c r="X93"/>
  <c r="Y93"/>
  <c r="Z93"/>
  <c r="AA93"/>
  <c r="AB93"/>
  <c r="W94"/>
  <c r="X94"/>
  <c r="Y94"/>
  <c r="Z94"/>
  <c r="AA94"/>
  <c r="AB94"/>
  <c r="W95"/>
  <c r="X95"/>
  <c r="Y95"/>
  <c r="Z95"/>
  <c r="AA95"/>
  <c r="AB95"/>
  <c r="W96"/>
  <c r="X96"/>
  <c r="Y96"/>
  <c r="Z96"/>
  <c r="AA96"/>
  <c r="AB96"/>
  <c r="W97"/>
  <c r="X97"/>
  <c r="Y97"/>
  <c r="Z97"/>
  <c r="AA97"/>
  <c r="AB97"/>
  <c r="W98"/>
  <c r="X98"/>
  <c r="Y98"/>
  <c r="Z98"/>
  <c r="AA98"/>
  <c r="AB98"/>
  <c r="W99"/>
  <c r="X99"/>
  <c r="Y99"/>
  <c r="Z99"/>
  <c r="AA99"/>
  <c r="AB99"/>
  <c r="W100"/>
  <c r="X100"/>
  <c r="Y100"/>
  <c r="Z100"/>
  <c r="AA100"/>
  <c r="AB100"/>
  <c r="W101"/>
  <c r="X101"/>
  <c r="Y101"/>
  <c r="Z101"/>
  <c r="AA101"/>
  <c r="AB101"/>
  <c r="W102"/>
  <c r="X102"/>
  <c r="Y102"/>
  <c r="Z102"/>
  <c r="AA102"/>
  <c r="AB102"/>
  <c r="W103"/>
  <c r="X103"/>
  <c r="Y103"/>
  <c r="Z103"/>
  <c r="AA103"/>
  <c r="AB103"/>
  <c r="W104"/>
  <c r="X104"/>
  <c r="Y104"/>
  <c r="Z104"/>
  <c r="AA104"/>
  <c r="AB104"/>
  <c r="W105"/>
  <c r="X105"/>
  <c r="Y105"/>
  <c r="Z105"/>
  <c r="AA105"/>
  <c r="AB105"/>
  <c r="W106"/>
  <c r="X106"/>
  <c r="Y106"/>
  <c r="Z106"/>
  <c r="AA106"/>
  <c r="AB106"/>
  <c r="P5"/>
  <c r="Q5"/>
  <c r="R5"/>
  <c r="S5"/>
  <c r="T5"/>
  <c r="U5"/>
  <c r="P6"/>
  <c r="Q6"/>
  <c r="R6"/>
  <c r="S6"/>
  <c r="T6"/>
  <c r="U6"/>
  <c r="P7"/>
  <c r="Q7"/>
  <c r="R7"/>
  <c r="S7"/>
  <c r="T7"/>
  <c r="U7"/>
  <c r="P8"/>
  <c r="Q8"/>
  <c r="R8"/>
  <c r="S8"/>
  <c r="T8"/>
  <c r="U8"/>
  <c r="P9"/>
  <c r="Q9"/>
  <c r="R9"/>
  <c r="S9"/>
  <c r="T9"/>
  <c r="U9"/>
  <c r="P10"/>
  <c r="Q10"/>
  <c r="R10"/>
  <c r="S10"/>
  <c r="T10"/>
  <c r="U10"/>
  <c r="P11"/>
  <c r="Q11"/>
  <c r="R11"/>
  <c r="S11"/>
  <c r="T11"/>
  <c r="U11"/>
  <c r="P12"/>
  <c r="Q12"/>
  <c r="R12"/>
  <c r="S12"/>
  <c r="T12"/>
  <c r="U12"/>
  <c r="P13"/>
  <c r="Q13"/>
  <c r="R13"/>
  <c r="S13"/>
  <c r="T13"/>
  <c r="U13"/>
  <c r="P14"/>
  <c r="Q14"/>
  <c r="R14"/>
  <c r="S14"/>
  <c r="T14"/>
  <c r="U14"/>
  <c r="P15"/>
  <c r="Q15"/>
  <c r="R15"/>
  <c r="S15"/>
  <c r="T15"/>
  <c r="U15"/>
  <c r="P16"/>
  <c r="Q16"/>
  <c r="R16"/>
  <c r="S16"/>
  <c r="T16"/>
  <c r="U16"/>
  <c r="P17"/>
  <c r="Q17"/>
  <c r="R17"/>
  <c r="S17"/>
  <c r="T17"/>
  <c r="U17"/>
  <c r="P18"/>
  <c r="Q18"/>
  <c r="R18"/>
  <c r="S18"/>
  <c r="T18"/>
  <c r="U18"/>
  <c r="P19"/>
  <c r="Q19"/>
  <c r="R19"/>
  <c r="S19"/>
  <c r="T19"/>
  <c r="U19"/>
  <c r="P20"/>
  <c r="Q20"/>
  <c r="R20"/>
  <c r="S20"/>
  <c r="T20"/>
  <c r="U20"/>
  <c r="P21"/>
  <c r="Q21"/>
  <c r="R21"/>
  <c r="S21"/>
  <c r="T21"/>
  <c r="U21"/>
  <c r="P22"/>
  <c r="Q22"/>
  <c r="R22"/>
  <c r="S22"/>
  <c r="T22"/>
  <c r="U22"/>
  <c r="P23"/>
  <c r="Q23"/>
  <c r="R23"/>
  <c r="S23"/>
  <c r="T23"/>
  <c r="U23"/>
  <c r="P24"/>
  <c r="Q24"/>
  <c r="R24"/>
  <c r="S24"/>
  <c r="T24"/>
  <c r="U24"/>
  <c r="P25"/>
  <c r="Q25"/>
  <c r="R25"/>
  <c r="S25"/>
  <c r="T25"/>
  <c r="U25"/>
  <c r="P26"/>
  <c r="Q26"/>
  <c r="R26"/>
  <c r="S26"/>
  <c r="T26"/>
  <c r="U26"/>
  <c r="P27"/>
  <c r="Q27"/>
  <c r="R27"/>
  <c r="S27"/>
  <c r="T27"/>
  <c r="U27"/>
  <c r="P28"/>
  <c r="Q28"/>
  <c r="R28"/>
  <c r="S28"/>
  <c r="T28"/>
  <c r="U28"/>
  <c r="P29"/>
  <c r="Q29"/>
  <c r="R29"/>
  <c r="S29"/>
  <c r="T29"/>
  <c r="U29"/>
  <c r="P30"/>
  <c r="Q30"/>
  <c r="R30"/>
  <c r="S30"/>
  <c r="T30"/>
  <c r="U30"/>
  <c r="P31"/>
  <c r="Q31"/>
  <c r="R31"/>
  <c r="S31"/>
  <c r="T31"/>
  <c r="U31"/>
  <c r="P32"/>
  <c r="Q32"/>
  <c r="R32"/>
  <c r="S32"/>
  <c r="T32"/>
  <c r="U32"/>
  <c r="P33"/>
  <c r="Q33"/>
  <c r="R33"/>
  <c r="S33"/>
  <c r="T33"/>
  <c r="U33"/>
  <c r="P34"/>
  <c r="Q34"/>
  <c r="R34"/>
  <c r="S34"/>
  <c r="T34"/>
  <c r="U34"/>
  <c r="P35"/>
  <c r="Q35"/>
  <c r="R35"/>
  <c r="S35"/>
  <c r="T35"/>
  <c r="U35"/>
  <c r="P36"/>
  <c r="Q36"/>
  <c r="R36"/>
  <c r="S36"/>
  <c r="T36"/>
  <c r="U36"/>
  <c r="P37"/>
  <c r="Q37"/>
  <c r="R37"/>
  <c r="S37"/>
  <c r="T37"/>
  <c r="U37"/>
  <c r="P38"/>
  <c r="Q38"/>
  <c r="R38"/>
  <c r="S38"/>
  <c r="T38"/>
  <c r="U38"/>
  <c r="P39"/>
  <c r="Q39"/>
  <c r="R39"/>
  <c r="S39"/>
  <c r="T39"/>
  <c r="U39"/>
  <c r="P40"/>
  <c r="Q40"/>
  <c r="R40"/>
  <c r="S40"/>
  <c r="T40"/>
  <c r="U40"/>
  <c r="P41"/>
  <c r="Q41"/>
  <c r="R41"/>
  <c r="S41"/>
  <c r="T41"/>
  <c r="U41"/>
  <c r="P42"/>
  <c r="Q42"/>
  <c r="R42"/>
  <c r="S42"/>
  <c r="T42"/>
  <c r="U42"/>
  <c r="P43"/>
  <c r="Q43"/>
  <c r="R43"/>
  <c r="S43"/>
  <c r="T43"/>
  <c r="U43"/>
  <c r="P44"/>
  <c r="Q44"/>
  <c r="R44"/>
  <c r="S44"/>
  <c r="T44"/>
  <c r="U44"/>
  <c r="P45"/>
  <c r="Q45"/>
  <c r="R45"/>
  <c r="S45"/>
  <c r="T45"/>
  <c r="U45"/>
  <c r="P46"/>
  <c r="Q46"/>
  <c r="R46"/>
  <c r="S46"/>
  <c r="T46"/>
  <c r="U46"/>
  <c r="P47"/>
  <c r="Q47"/>
  <c r="R47"/>
  <c r="S47"/>
  <c r="T47"/>
  <c r="U47"/>
  <c r="P48"/>
  <c r="Q48"/>
  <c r="R48"/>
  <c r="S48"/>
  <c r="T48"/>
  <c r="U48"/>
  <c r="P49"/>
  <c r="Q49"/>
  <c r="R49"/>
  <c r="S49"/>
  <c r="T49"/>
  <c r="U49"/>
  <c r="P50"/>
  <c r="Q50"/>
  <c r="R50"/>
  <c r="S50"/>
  <c r="T50"/>
  <c r="U50"/>
  <c r="P51"/>
  <c r="Q51"/>
  <c r="R51"/>
  <c r="S51"/>
  <c r="T51"/>
  <c r="U51"/>
  <c r="P52"/>
  <c r="Q52"/>
  <c r="R52"/>
  <c r="S52"/>
  <c r="T52"/>
  <c r="U52"/>
  <c r="P53"/>
  <c r="Q53"/>
  <c r="R53"/>
  <c r="S53"/>
  <c r="T53"/>
  <c r="U53"/>
  <c r="P54"/>
  <c r="Q54"/>
  <c r="R54"/>
  <c r="S54"/>
  <c r="T54"/>
  <c r="U54"/>
  <c r="P55"/>
  <c r="Q55"/>
  <c r="R55"/>
  <c r="S55"/>
  <c r="T55"/>
  <c r="U55"/>
  <c r="P56"/>
  <c r="Q56"/>
  <c r="R56"/>
  <c r="S56"/>
  <c r="T56"/>
  <c r="U56"/>
  <c r="P57"/>
  <c r="Q57"/>
  <c r="R57"/>
  <c r="S57"/>
  <c r="T57"/>
  <c r="U57"/>
  <c r="P58"/>
  <c r="Q58"/>
  <c r="R58"/>
  <c r="S58"/>
  <c r="T58"/>
  <c r="U58"/>
  <c r="P59"/>
  <c r="Q59"/>
  <c r="R59"/>
  <c r="S59"/>
  <c r="T59"/>
  <c r="U59"/>
  <c r="P60"/>
  <c r="Q60"/>
  <c r="R60"/>
  <c r="S60"/>
  <c r="T60"/>
  <c r="U60"/>
  <c r="P61"/>
  <c r="Q61"/>
  <c r="R61"/>
  <c r="S61"/>
  <c r="T61"/>
  <c r="U61"/>
  <c r="P62"/>
  <c r="Q62"/>
  <c r="R62"/>
  <c r="S62"/>
  <c r="T62"/>
  <c r="U62"/>
  <c r="P63"/>
  <c r="Q63"/>
  <c r="R63"/>
  <c r="S63"/>
  <c r="T63"/>
  <c r="U63"/>
  <c r="P64"/>
  <c r="Q64"/>
  <c r="R64"/>
  <c r="S64"/>
  <c r="T64"/>
  <c r="U64"/>
  <c r="P65"/>
  <c r="Q65"/>
  <c r="R65"/>
  <c r="S65"/>
  <c r="T65"/>
  <c r="U65"/>
  <c r="P66"/>
  <c r="Q66"/>
  <c r="R66"/>
  <c r="S66"/>
  <c r="T66"/>
  <c r="U66"/>
  <c r="P67"/>
  <c r="Q67"/>
  <c r="R67"/>
  <c r="S67"/>
  <c r="T67"/>
  <c r="U67"/>
  <c r="P68"/>
  <c r="Q68"/>
  <c r="R68"/>
  <c r="S68"/>
  <c r="T68"/>
  <c r="U68"/>
  <c r="P69"/>
  <c r="Q69"/>
  <c r="R69"/>
  <c r="S69"/>
  <c r="T69"/>
  <c r="U69"/>
  <c r="P70"/>
  <c r="Q70"/>
  <c r="R70"/>
  <c r="S70"/>
  <c r="T70"/>
  <c r="U70"/>
  <c r="P71"/>
  <c r="Q71"/>
  <c r="R71"/>
  <c r="S71"/>
  <c r="T71"/>
  <c r="U71"/>
  <c r="P72"/>
  <c r="Q72"/>
  <c r="R72"/>
  <c r="S72"/>
  <c r="T72"/>
  <c r="U72"/>
  <c r="P73"/>
  <c r="Q73"/>
  <c r="R73"/>
  <c r="S73"/>
  <c r="T73"/>
  <c r="U73"/>
  <c r="P74"/>
  <c r="Q74"/>
  <c r="R74"/>
  <c r="S74"/>
  <c r="T74"/>
  <c r="U74"/>
  <c r="P75"/>
  <c r="Q75"/>
  <c r="R75"/>
  <c r="S75"/>
  <c r="T75"/>
  <c r="U75"/>
  <c r="P76"/>
  <c r="Q76"/>
  <c r="R76"/>
  <c r="S76"/>
  <c r="T76"/>
  <c r="U76"/>
  <c r="P77"/>
  <c r="Q77"/>
  <c r="R77"/>
  <c r="S77"/>
  <c r="T77"/>
  <c r="U77"/>
  <c r="P78"/>
  <c r="Q78"/>
  <c r="R78"/>
  <c r="S78"/>
  <c r="T78"/>
  <c r="U78"/>
  <c r="P79"/>
  <c r="Q79"/>
  <c r="R79"/>
  <c r="S79"/>
  <c r="T79"/>
  <c r="U79"/>
  <c r="P80"/>
  <c r="Q80"/>
  <c r="R80"/>
  <c r="S80"/>
  <c r="T80"/>
  <c r="U80"/>
  <c r="P81"/>
  <c r="Q81"/>
  <c r="R81"/>
  <c r="S81"/>
  <c r="T81"/>
  <c r="U81"/>
  <c r="P82"/>
  <c r="Q82"/>
  <c r="R82"/>
  <c r="S82"/>
  <c r="T82"/>
  <c r="U82"/>
  <c r="P83"/>
  <c r="Q83"/>
  <c r="R83"/>
  <c r="S83"/>
  <c r="T83"/>
  <c r="U83"/>
  <c r="P84"/>
  <c r="Q84"/>
  <c r="R84"/>
  <c r="S84"/>
  <c r="T84"/>
  <c r="U84"/>
  <c r="P85"/>
  <c r="Q85"/>
  <c r="R85"/>
  <c r="S85"/>
  <c r="T85"/>
  <c r="U85"/>
  <c r="P86"/>
  <c r="Q86"/>
  <c r="R86"/>
  <c r="S86"/>
  <c r="T86"/>
  <c r="U86"/>
  <c r="P87"/>
  <c r="Q87"/>
  <c r="R87"/>
  <c r="S87"/>
  <c r="T87"/>
  <c r="U87"/>
  <c r="P88"/>
  <c r="Q88"/>
  <c r="R88"/>
  <c r="S88"/>
  <c r="T88"/>
  <c r="U88"/>
  <c r="P89"/>
  <c r="Q89"/>
  <c r="R89"/>
  <c r="S89"/>
  <c r="T89"/>
  <c r="U89"/>
  <c r="P90"/>
  <c r="Q90"/>
  <c r="R90"/>
  <c r="S90"/>
  <c r="T90"/>
  <c r="U90"/>
  <c r="P91"/>
  <c r="Q91"/>
  <c r="R91"/>
  <c r="S91"/>
  <c r="T91"/>
  <c r="U91"/>
  <c r="P92"/>
  <c r="Q92"/>
  <c r="R92"/>
  <c r="S92"/>
  <c r="T92"/>
  <c r="U92"/>
  <c r="P93"/>
  <c r="Q93"/>
  <c r="R93"/>
  <c r="S93"/>
  <c r="T93"/>
  <c r="U93"/>
  <c r="P94"/>
  <c r="Q94"/>
  <c r="R94"/>
  <c r="S94"/>
  <c r="T94"/>
  <c r="U94"/>
  <c r="P95"/>
  <c r="Q95"/>
  <c r="R95"/>
  <c r="S95"/>
  <c r="T95"/>
  <c r="U95"/>
  <c r="P96"/>
  <c r="Q96"/>
  <c r="R96"/>
  <c r="S96"/>
  <c r="T96"/>
  <c r="U96"/>
  <c r="P97"/>
  <c r="Q97"/>
  <c r="R97"/>
  <c r="S97"/>
  <c r="T97"/>
  <c r="U97"/>
  <c r="P98"/>
  <c r="Q98"/>
  <c r="R98"/>
  <c r="S98"/>
  <c r="T98"/>
  <c r="U98"/>
  <c r="P99"/>
  <c r="Q99"/>
  <c r="R99"/>
  <c r="S99"/>
  <c r="T99"/>
  <c r="U99"/>
  <c r="P100"/>
  <c r="Q100"/>
  <c r="R100"/>
  <c r="S100"/>
  <c r="T100"/>
  <c r="U100"/>
  <c r="P101"/>
  <c r="Q101"/>
  <c r="R101"/>
  <c r="S101"/>
  <c r="T101"/>
  <c r="U101"/>
  <c r="P102"/>
  <c r="Q102"/>
  <c r="R102"/>
  <c r="S102"/>
  <c r="T102"/>
  <c r="U102"/>
  <c r="P103"/>
  <c r="Q103"/>
  <c r="R103"/>
  <c r="S103"/>
  <c r="T103"/>
  <c r="U103"/>
  <c r="P104"/>
  <c r="Q104"/>
  <c r="R104"/>
  <c r="S104"/>
  <c r="T104"/>
  <c r="U104"/>
  <c r="P105"/>
  <c r="Q105"/>
  <c r="R105"/>
  <c r="S105"/>
  <c r="T105"/>
  <c r="U105"/>
  <c r="P106"/>
  <c r="Q106"/>
  <c r="R106"/>
  <c r="S106"/>
  <c r="T106"/>
  <c r="U10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N92"/>
  <c r="O92"/>
  <c r="N93"/>
  <c r="O93"/>
  <c r="N94"/>
  <c r="O94"/>
  <c r="N95"/>
  <c r="O95"/>
  <c r="N96"/>
  <c r="O96"/>
  <c r="N97"/>
  <c r="O97"/>
  <c r="N98"/>
  <c r="O98"/>
  <c r="N99"/>
  <c r="O99"/>
  <c r="N100"/>
  <c r="O100"/>
  <c r="N101"/>
  <c r="O101"/>
  <c r="N102"/>
  <c r="O102"/>
  <c r="N103"/>
  <c r="O103"/>
  <c r="N104"/>
  <c r="O104"/>
  <c r="N105"/>
  <c r="O105"/>
  <c r="N106"/>
  <c r="O106"/>
  <c r="N5"/>
  <c r="O5"/>
  <c r="N6"/>
  <c r="O6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D5"/>
  <c r="D6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5"/>
</calcChain>
</file>

<file path=xl/sharedStrings.xml><?xml version="1.0" encoding="utf-8"?>
<sst xmlns="http://schemas.openxmlformats.org/spreadsheetml/2006/main" count="6" uniqueCount="6">
  <si>
    <t>Table de Conversion pour calculer la RK course</t>
  </si>
  <si>
    <t>D = Distance du parcours exprimée en km</t>
  </si>
  <si>
    <t>De = hauteur du dénivelé positif exprimée en mètres</t>
  </si>
  <si>
    <r>
      <t>Distance corrigée* du parcours (</t>
    </r>
    <r>
      <rPr>
        <b/>
        <i/>
        <sz val="18"/>
        <color theme="1"/>
        <rFont val="Calibri"/>
        <family val="2"/>
        <scheme val="minor"/>
      </rPr>
      <t>Km</t>
    </r>
    <r>
      <rPr>
        <b/>
        <sz val="18"/>
        <color theme="1"/>
        <rFont val="Calibri"/>
        <family val="2"/>
        <scheme val="minor"/>
      </rPr>
      <t>)</t>
    </r>
  </si>
  <si>
    <r>
      <t>RK course (</t>
    </r>
    <r>
      <rPr>
        <b/>
        <i/>
        <sz val="36"/>
        <color theme="1"/>
        <rFont val="Calibri"/>
        <family val="2"/>
        <scheme val="minor"/>
      </rPr>
      <t>mn/km</t>
    </r>
    <r>
      <rPr>
        <b/>
        <sz val="36"/>
        <color theme="1"/>
        <rFont val="Calibri"/>
        <family val="2"/>
        <scheme val="minor"/>
      </rPr>
      <t>)</t>
    </r>
  </si>
  <si>
    <r>
      <t>* Distance corrigée (</t>
    </r>
    <r>
      <rPr>
        <i/>
        <sz val="22"/>
        <color theme="1"/>
        <rFont val="Calibri"/>
        <family val="2"/>
        <scheme val="minor"/>
      </rPr>
      <t>km</t>
    </r>
    <r>
      <rPr>
        <sz val="22"/>
        <color theme="1"/>
        <rFont val="Calibri"/>
        <family val="2"/>
        <scheme val="minor"/>
      </rPr>
      <t>)  = D + (De/100)</t>
    </r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</si>
</sst>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36"/>
      <color theme="1"/>
      <name val="Calibri"/>
      <family val="2"/>
      <scheme val="minor"/>
    </font>
    <font>
      <i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2499465926084170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n">
        <color theme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21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/>
    <xf numFmtId="45" fontId="1" fillId="2" borderId="4" xfId="0" applyNumberFormat="1" applyFont="1" applyFill="1" applyBorder="1"/>
    <xf numFmtId="45" fontId="0" fillId="2" borderId="3" xfId="0" applyNumberFormat="1" applyFont="1" applyFill="1" applyBorder="1"/>
    <xf numFmtId="45" fontId="1" fillId="0" borderId="2" xfId="0" applyNumberFormat="1" applyFont="1" applyBorder="1"/>
    <xf numFmtId="45" fontId="0" fillId="0" borderId="3" xfId="0" applyNumberFormat="1" applyFont="1" applyBorder="1"/>
    <xf numFmtId="45" fontId="1" fillId="2" borderId="2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S140"/>
  <sheetViews>
    <sheetView tabSelected="1" zoomScaleNormal="100" zoomScaleSheetLayoutView="30" workbookViewId="0">
      <selection activeCell="N12" sqref="N12"/>
    </sheetView>
  </sheetViews>
  <sheetFormatPr baseColWidth="10" defaultRowHeight="15"/>
  <cols>
    <col min="2" max="2" width="11.5703125" style="3" customWidth="1"/>
    <col min="3" max="97" width="5.7109375" customWidth="1"/>
  </cols>
  <sheetData>
    <row r="1" spans="1:97" ht="1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</row>
    <row r="2" spans="1:97" ht="35.2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</row>
    <row r="3" spans="1:97" s="4" customFormat="1" ht="74.25" customHeight="1" thickBot="1">
      <c r="A3" s="12" t="s">
        <v>3</v>
      </c>
      <c r="B3" s="12"/>
      <c r="C3" s="16">
        <v>0.3</v>
      </c>
      <c r="D3" s="17">
        <v>0.35</v>
      </c>
      <c r="E3" s="16">
        <v>0.4</v>
      </c>
      <c r="F3" s="17">
        <v>0.45</v>
      </c>
      <c r="G3" s="16">
        <v>0.5</v>
      </c>
      <c r="H3" s="17">
        <v>0.55000000000000004</v>
      </c>
      <c r="I3" s="16">
        <v>0.6</v>
      </c>
      <c r="J3" s="17">
        <v>0.65</v>
      </c>
      <c r="K3" s="16">
        <v>0.7</v>
      </c>
      <c r="L3" s="17">
        <v>0.75</v>
      </c>
      <c r="M3" s="16">
        <v>0.8</v>
      </c>
      <c r="N3" s="17">
        <v>0.85</v>
      </c>
      <c r="O3" s="16">
        <v>0.9</v>
      </c>
      <c r="P3" s="17">
        <v>0.95</v>
      </c>
      <c r="Q3" s="16">
        <v>1</v>
      </c>
      <c r="R3" s="17">
        <v>1.05</v>
      </c>
      <c r="S3" s="16">
        <v>1.1000000000000001</v>
      </c>
      <c r="T3" s="17">
        <v>1.1499999999999999</v>
      </c>
      <c r="U3" s="16">
        <v>1.2</v>
      </c>
      <c r="V3" s="17">
        <v>1.25</v>
      </c>
      <c r="W3" s="16">
        <v>1.3</v>
      </c>
      <c r="X3" s="17">
        <v>1.35</v>
      </c>
      <c r="Y3" s="16">
        <v>1.4</v>
      </c>
      <c r="Z3" s="17">
        <v>1.45</v>
      </c>
      <c r="AA3" s="16">
        <v>1.5</v>
      </c>
      <c r="AB3" s="17">
        <v>1.55</v>
      </c>
      <c r="AC3" s="16">
        <v>1.6</v>
      </c>
      <c r="AD3" s="17">
        <v>1.65</v>
      </c>
      <c r="AE3" s="16">
        <v>1.7</v>
      </c>
      <c r="AF3" s="17">
        <v>1.75</v>
      </c>
      <c r="AG3" s="16">
        <v>1.8</v>
      </c>
      <c r="AH3" s="17">
        <v>1.85</v>
      </c>
      <c r="AI3" s="16">
        <v>1.9</v>
      </c>
      <c r="AJ3" s="17">
        <v>1.95</v>
      </c>
      <c r="AK3" s="16">
        <v>2</v>
      </c>
      <c r="AL3" s="17">
        <v>2.0499999999999998</v>
      </c>
      <c r="AM3" s="16">
        <v>2.1</v>
      </c>
      <c r="AN3" s="17">
        <v>2.15</v>
      </c>
      <c r="AO3" s="16">
        <v>2.2000000000000002</v>
      </c>
      <c r="AP3" s="17">
        <v>2.25</v>
      </c>
      <c r="AQ3" s="16">
        <v>2.2999999999999998</v>
      </c>
      <c r="AR3" s="17">
        <v>2.35</v>
      </c>
      <c r="AS3" s="16">
        <v>2.4</v>
      </c>
      <c r="AT3" s="17">
        <v>2.4500000000000002</v>
      </c>
      <c r="AU3" s="16">
        <v>2.5</v>
      </c>
      <c r="AV3" s="17">
        <v>2.5499999999999998</v>
      </c>
      <c r="AW3" s="16">
        <v>2.6</v>
      </c>
      <c r="AX3" s="17">
        <v>2.65</v>
      </c>
      <c r="AY3" s="16">
        <v>2.7</v>
      </c>
      <c r="AZ3" s="17">
        <v>2.75</v>
      </c>
      <c r="BA3" s="16">
        <v>2.8</v>
      </c>
      <c r="BB3" s="17">
        <v>2.85</v>
      </c>
      <c r="BC3" s="16">
        <v>2.9</v>
      </c>
      <c r="BD3" s="17">
        <v>2.95</v>
      </c>
      <c r="BE3" s="16">
        <v>3</v>
      </c>
      <c r="BF3" s="17">
        <v>3.05</v>
      </c>
      <c r="BG3" s="16">
        <v>3.1</v>
      </c>
      <c r="BH3" s="17">
        <v>3.15</v>
      </c>
      <c r="BI3" s="16">
        <v>3.2</v>
      </c>
      <c r="BJ3" s="17">
        <v>3.25</v>
      </c>
      <c r="BK3" s="16">
        <v>3.3</v>
      </c>
      <c r="BL3" s="17">
        <v>3.35</v>
      </c>
      <c r="BM3" s="16">
        <v>3.4</v>
      </c>
      <c r="BN3" s="17">
        <v>3.45</v>
      </c>
      <c r="BO3" s="16">
        <v>3.5</v>
      </c>
      <c r="BP3" s="17">
        <v>3.55</v>
      </c>
      <c r="BQ3" s="16">
        <v>3.6</v>
      </c>
      <c r="BR3" s="17">
        <v>3.65</v>
      </c>
      <c r="BS3" s="16">
        <v>3.7</v>
      </c>
      <c r="BT3" s="17">
        <v>3.75</v>
      </c>
      <c r="BU3" s="16">
        <v>3.8</v>
      </c>
      <c r="BV3" s="17">
        <v>3.85</v>
      </c>
      <c r="BW3" s="16">
        <v>3.9</v>
      </c>
      <c r="BX3" s="17">
        <v>3.95</v>
      </c>
      <c r="BY3" s="16">
        <v>4</v>
      </c>
      <c r="BZ3" s="17">
        <v>4.05</v>
      </c>
      <c r="CA3" s="16">
        <v>4.0999999999999996</v>
      </c>
      <c r="CB3" s="17">
        <v>4.1500000000000004</v>
      </c>
      <c r="CC3" s="16">
        <v>4.2</v>
      </c>
      <c r="CD3" s="17">
        <v>4.25</v>
      </c>
      <c r="CE3" s="16">
        <v>4.3</v>
      </c>
      <c r="CF3" s="17">
        <v>4.3499999999999996</v>
      </c>
      <c r="CG3" s="16">
        <v>4.4000000000000004</v>
      </c>
      <c r="CH3" s="17">
        <v>4.45</v>
      </c>
      <c r="CI3" s="16">
        <v>4.5</v>
      </c>
      <c r="CJ3" s="17">
        <v>4.55</v>
      </c>
      <c r="CK3" s="16">
        <v>4.5999999999999996</v>
      </c>
      <c r="CL3" s="17">
        <v>4.6500000000000004</v>
      </c>
      <c r="CM3" s="16">
        <v>4.7</v>
      </c>
      <c r="CN3" s="17">
        <v>4.7500000000000098</v>
      </c>
      <c r="CO3" s="16">
        <v>4.8000000000000096</v>
      </c>
      <c r="CP3" s="17">
        <v>4.8499999999999996</v>
      </c>
      <c r="CQ3" s="16">
        <v>4.9000000000000101</v>
      </c>
      <c r="CR3" s="17">
        <v>4.9500000000000099</v>
      </c>
      <c r="CS3" s="16">
        <v>5.0000000000000098</v>
      </c>
    </row>
    <row r="4" spans="1:97" ht="15.75" thickTop="1">
      <c r="A4" s="13" t="s">
        <v>4</v>
      </c>
      <c r="B4" s="7">
        <v>2.0833333333333333E-3</v>
      </c>
      <c r="C4" s="8">
        <f>(B4*0.3)</f>
        <v>6.2500000000000001E-4</v>
      </c>
      <c r="D4" s="8">
        <f>(B4*0.35)</f>
        <v>7.2916666666666659E-4</v>
      </c>
      <c r="E4" s="8">
        <f>(B4*0.4)</f>
        <v>8.3333333333333339E-4</v>
      </c>
      <c r="F4" s="8">
        <f>(B4*0.45)</f>
        <v>9.3749999999999997E-4</v>
      </c>
      <c r="G4" s="8">
        <f>(B4*0.5)</f>
        <v>1.0416666666666667E-3</v>
      </c>
      <c r="H4" s="8">
        <f>(B4*0.55)</f>
        <v>1.1458333333333333E-3</v>
      </c>
      <c r="I4" s="8">
        <f>(B4*0.6)</f>
        <v>1.25E-3</v>
      </c>
      <c r="J4" s="8">
        <f>(B4*0.65)</f>
        <v>1.3541666666666667E-3</v>
      </c>
      <c r="K4" s="8">
        <f>(B4*0.7)</f>
        <v>1.4583333333333332E-3</v>
      </c>
      <c r="L4" s="8">
        <f>(B4*0.75)</f>
        <v>1.5625000000000001E-3</v>
      </c>
      <c r="M4" s="8">
        <f>(B4*0.8)</f>
        <v>1.6666666666666668E-3</v>
      </c>
      <c r="N4" s="8">
        <f>(B4*0.85)</f>
        <v>1.7708333333333332E-3</v>
      </c>
      <c r="O4" s="8">
        <f>(B4*0.9)</f>
        <v>1.8749999999999999E-3</v>
      </c>
      <c r="P4" s="8">
        <f>(B4*0.95)</f>
        <v>1.9791666666666664E-3</v>
      </c>
      <c r="Q4" s="8">
        <f>(B4*1)</f>
        <v>2.0833333333333333E-3</v>
      </c>
      <c r="R4" s="8">
        <f>(B4*1.05)</f>
        <v>2.1875000000000002E-3</v>
      </c>
      <c r="S4" s="8">
        <f>(B4*1.1)</f>
        <v>2.2916666666666667E-3</v>
      </c>
      <c r="T4" s="8">
        <f>(B4*1.15)</f>
        <v>2.3958333333333331E-3</v>
      </c>
      <c r="U4" s="8">
        <f>(B4*1.2)</f>
        <v>2.5000000000000001E-3</v>
      </c>
      <c r="V4" s="8">
        <f>(B4*1.25)</f>
        <v>2.6041666666666665E-3</v>
      </c>
      <c r="W4" s="8">
        <f>(B4*1.3)</f>
        <v>2.7083333333333334E-3</v>
      </c>
      <c r="X4" s="8">
        <f>(B4*1.35)</f>
        <v>2.8125000000000003E-3</v>
      </c>
      <c r="Y4" s="8">
        <f>(B4*1.4)</f>
        <v>2.9166666666666664E-3</v>
      </c>
      <c r="Z4" s="8">
        <f>(B4*1.45)</f>
        <v>3.0208333333333333E-3</v>
      </c>
      <c r="AA4" s="8">
        <f>(B4*1.5)</f>
        <v>3.1250000000000002E-3</v>
      </c>
      <c r="AB4" s="8">
        <f>(B4*1.55)</f>
        <v>3.2291666666666666E-3</v>
      </c>
      <c r="AC4" s="8">
        <f>(B4*1.6)</f>
        <v>3.3333333333333335E-3</v>
      </c>
      <c r="AD4" s="8">
        <f>(B4*1.65)</f>
        <v>3.4374999999999996E-3</v>
      </c>
      <c r="AE4" s="8">
        <f>(B4*1.7)</f>
        <v>3.5416666666666665E-3</v>
      </c>
      <c r="AF4" s="8">
        <f>(B4*1.75)</f>
        <v>3.6458333333333334E-3</v>
      </c>
      <c r="AG4" s="8">
        <f>(B4*1.8)</f>
        <v>3.7499999999999999E-3</v>
      </c>
      <c r="AH4" s="8">
        <f>(B4*1.85)</f>
        <v>3.8541666666666668E-3</v>
      </c>
      <c r="AI4" s="8">
        <f>B4*1.9</f>
        <v>3.9583333333333328E-3</v>
      </c>
      <c r="AJ4" s="8">
        <f>B4*1.95</f>
        <v>4.0625000000000001E-3</v>
      </c>
      <c r="AK4" s="8">
        <f>B4*2</f>
        <v>4.1666666666666666E-3</v>
      </c>
      <c r="AL4" s="8">
        <f>B4*2.05</f>
        <v>4.2708333333333331E-3</v>
      </c>
      <c r="AM4" s="8">
        <f>B4*2.1</f>
        <v>4.3750000000000004E-3</v>
      </c>
      <c r="AN4" s="8">
        <f>B4*2.15</f>
        <v>4.479166666666666E-3</v>
      </c>
      <c r="AO4" s="8">
        <f>+B4*2.2</f>
        <v>4.5833333333333334E-3</v>
      </c>
      <c r="AP4" s="8">
        <f>B4*2.25</f>
        <v>4.6874999999999998E-3</v>
      </c>
      <c r="AQ4" s="8">
        <f>B4*2.3</f>
        <v>4.7916666666666663E-3</v>
      </c>
      <c r="AR4" s="8">
        <f>B4*2.35</f>
        <v>4.8958333333333336E-3</v>
      </c>
      <c r="AS4" s="8">
        <f>B4*2.4</f>
        <v>5.0000000000000001E-3</v>
      </c>
      <c r="AT4" s="8">
        <f>B4*2.45</f>
        <v>5.1041666666666666E-3</v>
      </c>
      <c r="AU4" s="8">
        <f>B4*2.5</f>
        <v>5.208333333333333E-3</v>
      </c>
      <c r="AV4" s="8">
        <f>B4*2.55</f>
        <v>5.3124999999999995E-3</v>
      </c>
      <c r="AW4" s="8">
        <f>B4*2.6</f>
        <v>5.4166666666666669E-3</v>
      </c>
      <c r="AX4" s="8">
        <f>B4*2.65</f>
        <v>5.5208333333333333E-3</v>
      </c>
      <c r="AY4" s="8">
        <f>B4*2.7</f>
        <v>5.6250000000000007E-3</v>
      </c>
      <c r="AZ4" s="8">
        <f>B4*2.75</f>
        <v>5.7291666666666663E-3</v>
      </c>
      <c r="BA4" s="8">
        <f>B4*2.8</f>
        <v>5.8333333333333327E-3</v>
      </c>
      <c r="BB4" s="8">
        <f>B4*2.85</f>
        <v>5.9375000000000001E-3</v>
      </c>
      <c r="BC4" s="8">
        <f>B4*2.9</f>
        <v>6.0416666666666665E-3</v>
      </c>
      <c r="BD4" s="8">
        <f>B4*2.95</f>
        <v>6.1458333333333339E-3</v>
      </c>
      <c r="BE4" s="8">
        <f>B4*3</f>
        <v>6.2500000000000003E-3</v>
      </c>
      <c r="BF4" s="8">
        <f>B4*3.05</f>
        <v>6.3541666666666659E-3</v>
      </c>
      <c r="BG4" s="8">
        <f>B4*3.1</f>
        <v>6.4583333333333333E-3</v>
      </c>
      <c r="BH4" s="8">
        <f>B4*3.15</f>
        <v>6.5624999999999998E-3</v>
      </c>
      <c r="BI4" s="8">
        <f>B4*3.2</f>
        <v>6.6666666666666671E-3</v>
      </c>
      <c r="BJ4" s="8">
        <f>B4*3.25</f>
        <v>6.7708333333333336E-3</v>
      </c>
      <c r="BK4" s="8">
        <f>B4*3.3</f>
        <v>6.8749999999999992E-3</v>
      </c>
      <c r="BL4" s="8">
        <f>B4*3.35</f>
        <v>6.9791666666666665E-3</v>
      </c>
      <c r="BM4" s="8">
        <f>B4*3.4</f>
        <v>7.083333333333333E-3</v>
      </c>
      <c r="BN4" s="8">
        <f>B4*3.45</f>
        <v>7.1875000000000003E-3</v>
      </c>
      <c r="BO4" s="8">
        <f>B4*3.5</f>
        <v>7.2916666666666668E-3</v>
      </c>
      <c r="BP4" s="8">
        <f>B4*3.55</f>
        <v>7.3958333333333333E-3</v>
      </c>
      <c r="BQ4" s="8">
        <f>B4*3.6</f>
        <v>7.4999999999999997E-3</v>
      </c>
      <c r="BR4" s="8">
        <f>B4*3.65</f>
        <v>7.6041666666666662E-3</v>
      </c>
      <c r="BS4" s="8">
        <f>B4*3.7</f>
        <v>7.7083333333333335E-3</v>
      </c>
      <c r="BT4" s="8">
        <f>B4*3.75</f>
        <v>7.8125E-3</v>
      </c>
      <c r="BU4" s="8">
        <f>B4*3.8</f>
        <v>7.9166666666666656E-3</v>
      </c>
      <c r="BV4" s="8">
        <f>B4*3.85</f>
        <v>8.0208333333333329E-3</v>
      </c>
      <c r="BW4" s="8">
        <f>B4*3.9</f>
        <v>8.1250000000000003E-3</v>
      </c>
      <c r="BX4" s="8">
        <f>B4*3.95</f>
        <v>8.2291666666666676E-3</v>
      </c>
      <c r="BY4" s="8">
        <f>B4*4</f>
        <v>8.3333333333333332E-3</v>
      </c>
      <c r="BZ4" s="8">
        <f>B4*4.05</f>
        <v>8.4374999999999988E-3</v>
      </c>
      <c r="CA4" s="8">
        <f>B4*4.1</f>
        <v>8.5416666666666662E-3</v>
      </c>
      <c r="CB4" s="8">
        <f>B4*4.15</f>
        <v>8.6458333333333335E-3</v>
      </c>
      <c r="CC4" s="8">
        <f>B4*4.2</f>
        <v>8.7500000000000008E-3</v>
      </c>
      <c r="CD4" s="8">
        <f>B4*4.25</f>
        <v>8.8541666666666664E-3</v>
      </c>
      <c r="CE4" s="8">
        <f>B4*4.3</f>
        <v>8.958333333333332E-3</v>
      </c>
      <c r="CF4" s="8">
        <f>(B4*4.35)</f>
        <v>9.0624999999999994E-3</v>
      </c>
      <c r="CG4" s="8">
        <f>B4*4.4</f>
        <v>9.1666666666666667E-3</v>
      </c>
      <c r="CH4" s="8">
        <f>B4*4.45</f>
        <v>9.2708333333333341E-3</v>
      </c>
      <c r="CI4" s="8">
        <f>B4*4.5</f>
        <v>9.3749999999999997E-3</v>
      </c>
      <c r="CJ4" s="8">
        <f>B4*4.55</f>
        <v>9.479166666666667E-3</v>
      </c>
      <c r="CK4" s="8">
        <f>B4*4.6</f>
        <v>9.5833333333333326E-3</v>
      </c>
      <c r="CL4" s="8">
        <f>B4*4.65</f>
        <v>9.6874999999999999E-3</v>
      </c>
      <c r="CM4" s="8">
        <f>B4*4.7</f>
        <v>9.7916666666666673E-3</v>
      </c>
      <c r="CN4" s="8">
        <f>B4*4.75</f>
        <v>9.8958333333333329E-3</v>
      </c>
      <c r="CO4" s="8">
        <f>B4*4.8</f>
        <v>0.01</v>
      </c>
      <c r="CP4" s="8">
        <f>B4*4.85</f>
        <v>1.0104166666666666E-2</v>
      </c>
      <c r="CQ4" s="8">
        <f>B4*4.9</f>
        <v>1.0208333333333333E-2</v>
      </c>
      <c r="CR4" s="8">
        <f>B4*4.95</f>
        <v>1.03125E-2</v>
      </c>
      <c r="CS4" s="8">
        <f>B4*5</f>
        <v>1.0416666666666666E-2</v>
      </c>
    </row>
    <row r="5" spans="1:97">
      <c r="A5" s="14"/>
      <c r="B5" s="9">
        <v>2.1990740740740742E-3</v>
      </c>
      <c r="C5" s="10">
        <f>(B5*0.3)</f>
        <v>6.5972222222222224E-4</v>
      </c>
      <c r="D5" s="10">
        <f t="shared" ref="D5:D68" si="0">(B5*0.35)</f>
        <v>7.6967592592592593E-4</v>
      </c>
      <c r="E5" s="10">
        <f t="shared" ref="E5:E68" si="1">(B5*0.4)</f>
        <v>8.7962962962962973E-4</v>
      </c>
      <c r="F5" s="10">
        <f t="shared" ref="F5:F68" si="2">(B5*0.45)</f>
        <v>9.8958333333333342E-4</v>
      </c>
      <c r="G5" s="10">
        <f t="shared" ref="G5:G68" si="3">(B5*0.5)</f>
        <v>1.0995370370370371E-3</v>
      </c>
      <c r="H5" s="10">
        <f t="shared" ref="H5:H68" si="4">(B5*0.55)</f>
        <v>1.209490740740741E-3</v>
      </c>
      <c r="I5" s="10">
        <f t="shared" ref="I5:I68" si="5">(B5*0.6)</f>
        <v>1.3194444444444445E-3</v>
      </c>
      <c r="J5" s="10">
        <f t="shared" ref="J5:J68" si="6">(B5*0.65)</f>
        <v>1.4293981481481484E-3</v>
      </c>
      <c r="K5" s="10">
        <f t="shared" ref="K5:K68" si="7">(B5*0.7)</f>
        <v>1.5393518518518519E-3</v>
      </c>
      <c r="L5" s="10">
        <f t="shared" ref="L5:L68" si="8">(B5*0.75)</f>
        <v>1.6493055555555558E-3</v>
      </c>
      <c r="M5" s="10">
        <f t="shared" ref="M5:M68" si="9">(B5*0.8)</f>
        <v>1.7592592592592595E-3</v>
      </c>
      <c r="N5" s="10">
        <f t="shared" ref="N5:N7" si="10">(B5*0.85)</f>
        <v>1.8692129629629629E-3</v>
      </c>
      <c r="O5" s="10">
        <f t="shared" ref="O5:O7" si="11">(B5*0.9)</f>
        <v>1.9791666666666668E-3</v>
      </c>
      <c r="P5" s="10">
        <f t="shared" ref="P5:P68" si="12">(B5*0.95)</f>
        <v>2.0891203703703705E-3</v>
      </c>
      <c r="Q5" s="10">
        <f t="shared" ref="Q5:Q68" si="13">(B5*1)</f>
        <v>2.1990740740740742E-3</v>
      </c>
      <c r="R5" s="10">
        <f t="shared" ref="R5:R68" si="14">(B5*1.05)</f>
        <v>2.3090277777777779E-3</v>
      </c>
      <c r="S5" s="10">
        <f t="shared" ref="S5:S68" si="15">(B5*1.1)</f>
        <v>2.418981481481482E-3</v>
      </c>
      <c r="T5" s="10">
        <f t="shared" ref="T5:T68" si="16">(B5*1.15)</f>
        <v>2.5289351851851853E-3</v>
      </c>
      <c r="U5" s="10">
        <f t="shared" ref="U5:U68" si="17">(B5*1.2)</f>
        <v>2.638888888888889E-3</v>
      </c>
      <c r="V5" s="10">
        <f>(B5*1.25)</f>
        <v>2.7488425925925927E-3</v>
      </c>
      <c r="W5" s="10">
        <f t="shared" ref="W5:W68" si="18">(B5*1.3)</f>
        <v>2.8587962962962968E-3</v>
      </c>
      <c r="X5" s="10">
        <f t="shared" ref="X5:X68" si="19">(B5*1.35)</f>
        <v>2.9687500000000005E-3</v>
      </c>
      <c r="Y5" s="10">
        <f t="shared" ref="Y5:Y68" si="20">(B5*1.4)</f>
        <v>3.0787037037037037E-3</v>
      </c>
      <c r="Z5" s="10">
        <f t="shared" ref="Z5:Z68" si="21">(B5*1.45)</f>
        <v>3.1886574074074074E-3</v>
      </c>
      <c r="AA5" s="10">
        <f t="shared" ref="AA5:AA68" si="22">(B5*1.5)</f>
        <v>3.2986111111111115E-3</v>
      </c>
      <c r="AB5" s="10">
        <f t="shared" ref="AB5:AB68" si="23">(B5*1.55)</f>
        <v>3.4085648148148152E-3</v>
      </c>
      <c r="AC5" s="10">
        <f t="shared" ref="AC5:AC68" si="24">(B5*1.6)</f>
        <v>3.5185185185185189E-3</v>
      </c>
      <c r="AD5" s="10">
        <f t="shared" ref="AD5:AD68" si="25">(B5*1.65)</f>
        <v>3.6284722222222222E-3</v>
      </c>
      <c r="AE5" s="10">
        <f t="shared" ref="AE5:AE68" si="26">(B5*1.7)</f>
        <v>3.7384259259259259E-3</v>
      </c>
      <c r="AF5" s="10">
        <f t="shared" ref="AF5:AF68" si="27">(B5*1.75)</f>
        <v>3.84837962962963E-3</v>
      </c>
      <c r="AG5" s="10">
        <f t="shared" ref="AG5:AG68" si="28">(B5*1.8)</f>
        <v>3.9583333333333337E-3</v>
      </c>
      <c r="AH5" s="10">
        <f t="shared" ref="AH5:AH68" si="29">(B5*1.85)</f>
        <v>4.0682870370370378E-3</v>
      </c>
      <c r="AI5" s="10">
        <f t="shared" ref="AI5:AI68" si="30">B5*1.9</f>
        <v>4.178240740740741E-3</v>
      </c>
      <c r="AJ5" s="10">
        <f t="shared" ref="AJ5:AJ68" si="31">B5*1.95</f>
        <v>4.2881944444444443E-3</v>
      </c>
      <c r="AK5" s="10">
        <f t="shared" ref="AK5:AK68" si="32">B5*2</f>
        <v>4.3981481481481484E-3</v>
      </c>
      <c r="AL5" s="10">
        <f t="shared" ref="AL5:AL68" si="33">B5*2.05</f>
        <v>4.5081018518518517E-3</v>
      </c>
      <c r="AM5" s="10">
        <f t="shared" ref="AM5:AM68" si="34">B5*2.1</f>
        <v>4.6180555555555558E-3</v>
      </c>
      <c r="AN5" s="10">
        <f t="shared" ref="AN5:AN68" si="35">B5*2.15</f>
        <v>4.7280092592592591E-3</v>
      </c>
      <c r="AO5" s="10">
        <f t="shared" ref="AO5:AO68" si="36">+B5*2.2</f>
        <v>4.837962962962964E-3</v>
      </c>
      <c r="AP5" s="10">
        <f t="shared" ref="AP5:AP68" si="37">B5*2.25</f>
        <v>4.9479166666666673E-3</v>
      </c>
      <c r="AQ5" s="10">
        <f t="shared" ref="AQ5:AQ68" si="38">B5*2.3</f>
        <v>5.0578703703703706E-3</v>
      </c>
      <c r="AR5" s="10">
        <f t="shared" ref="AR5:AR68" si="39">B5*2.35</f>
        <v>5.1678240740740747E-3</v>
      </c>
      <c r="AS5" s="10">
        <f t="shared" ref="AS5:AS68" si="40">B5*2.4</f>
        <v>5.2777777777777779E-3</v>
      </c>
      <c r="AT5" s="10">
        <f t="shared" ref="AT5:AT68" si="41">B5*2.45</f>
        <v>5.3877314814814821E-3</v>
      </c>
      <c r="AU5" s="10">
        <f t="shared" ref="AU5:AU68" si="42">B5*2.5</f>
        <v>5.4976851851851853E-3</v>
      </c>
      <c r="AV5" s="10">
        <f t="shared" ref="AV5:AV68" si="43">B5*2.55</f>
        <v>5.6076388888888886E-3</v>
      </c>
      <c r="AW5" s="10">
        <f t="shared" ref="AW5:AW68" si="44">B5*2.6</f>
        <v>5.7175925925925936E-3</v>
      </c>
      <c r="AX5" s="10">
        <f t="shared" ref="AX5:AX68" si="45">B5*2.65</f>
        <v>5.8275462962962968E-3</v>
      </c>
      <c r="AY5" s="10">
        <f t="shared" ref="AY5:AY68" si="46">B5*2.7</f>
        <v>5.9375000000000009E-3</v>
      </c>
      <c r="AZ5" s="10">
        <f t="shared" ref="AZ5:AZ68" si="47">B5*2.75</f>
        <v>6.0474537037037042E-3</v>
      </c>
      <c r="BA5" s="10">
        <f t="shared" ref="BA5:BA68" si="48">B5*2.8</f>
        <v>6.1574074074074074E-3</v>
      </c>
      <c r="BB5" s="10">
        <f t="shared" ref="BB5:BB68" si="49">B5*2.85</f>
        <v>6.2673611111111116E-3</v>
      </c>
      <c r="BC5" s="10">
        <f t="shared" ref="BC5:BC28" si="50">B5*2.9</f>
        <v>6.3773148148148148E-3</v>
      </c>
      <c r="BD5" s="10">
        <f t="shared" ref="BD5:BD28" si="51">B5*2.95</f>
        <v>6.4872685185185189E-3</v>
      </c>
      <c r="BE5" s="10">
        <f t="shared" ref="BE5:BE28" si="52">B5*3</f>
        <v>6.5972222222222231E-3</v>
      </c>
      <c r="BF5" s="10">
        <f t="shared" ref="BF5:BF28" si="53">B5*3.05</f>
        <v>6.7071759259259263E-3</v>
      </c>
      <c r="BG5" s="10">
        <f t="shared" ref="BG5:BG28" si="54">B5*3.1</f>
        <v>6.8171296296296304E-3</v>
      </c>
      <c r="BH5" s="10">
        <f t="shared" ref="BH5:BH28" si="55">B5*3.15</f>
        <v>6.9270833333333337E-3</v>
      </c>
      <c r="BI5" s="10">
        <f t="shared" ref="BI5:BI28" si="56">B5*3.2</f>
        <v>7.0370370370370378E-3</v>
      </c>
      <c r="BJ5" s="10">
        <f t="shared" ref="BJ5:BJ28" si="57">B5*3.25</f>
        <v>7.1469907407407411E-3</v>
      </c>
      <c r="BK5" s="10">
        <f t="shared" ref="BK5:BK28" si="58">B5*3.3</f>
        <v>7.2569444444444443E-3</v>
      </c>
      <c r="BL5" s="10">
        <f t="shared" ref="BL5:BL28" si="59">B5*3.35</f>
        <v>7.3668981481481485E-3</v>
      </c>
      <c r="BM5" s="10">
        <f t="shared" ref="BM5:BM68" si="60">B5*3.4</f>
        <v>7.4768518518518517E-3</v>
      </c>
      <c r="BN5" s="10">
        <f t="shared" ref="BN5:BN68" si="61">B5*3.45</f>
        <v>7.5868055555555567E-3</v>
      </c>
      <c r="BO5" s="10">
        <f t="shared" ref="BO5:BO68" si="62">B5*3.5</f>
        <v>7.69675925925926E-3</v>
      </c>
      <c r="BP5" s="10">
        <f t="shared" ref="BP5:BP68" si="63">B5*3.55</f>
        <v>7.8067129629629632E-3</v>
      </c>
      <c r="BQ5" s="10">
        <f t="shared" ref="BQ5:BQ68" si="64">B5*3.6</f>
        <v>7.9166666666666673E-3</v>
      </c>
      <c r="BR5" s="10">
        <f t="shared" ref="BR5:BR68" si="65">B5*3.65</f>
        <v>8.0266203703703715E-3</v>
      </c>
      <c r="BS5" s="10">
        <f t="shared" ref="BS5:BS68" si="66">B5*3.7</f>
        <v>8.1365740740740756E-3</v>
      </c>
      <c r="BT5" s="10">
        <f t="shared" ref="BT5:BT68" si="67">B5*3.75</f>
        <v>8.246527777777778E-3</v>
      </c>
      <c r="BU5" s="10">
        <f t="shared" ref="BU5:BU68" si="68">B5*3.8</f>
        <v>8.3564814814814821E-3</v>
      </c>
      <c r="BV5" s="10">
        <f t="shared" ref="BV5:BV68" si="69">B5*3.85</f>
        <v>8.4664351851851862E-3</v>
      </c>
      <c r="BW5" s="10">
        <f t="shared" ref="BW5:BW68" si="70">B5*3.9</f>
        <v>8.5763888888888886E-3</v>
      </c>
      <c r="BX5" s="10">
        <f t="shared" ref="BX5:BX68" si="71">B5*3.95</f>
        <v>8.6863425925925927E-3</v>
      </c>
      <c r="BY5" s="10">
        <f t="shared" ref="BY5:BY68" si="72">B5*4</f>
        <v>8.7962962962962968E-3</v>
      </c>
      <c r="BZ5" s="10">
        <f t="shared" ref="BZ5:BZ68" si="73">B5*4.05</f>
        <v>8.906250000000001E-3</v>
      </c>
      <c r="CA5" s="10">
        <f t="shared" ref="CA5:CA68" si="74">B5*4.1</f>
        <v>9.0162037037037034E-3</v>
      </c>
      <c r="CB5" s="10">
        <f t="shared" ref="CB5:CB68" si="75">B5*4.15</f>
        <v>9.1261574074074092E-3</v>
      </c>
      <c r="CC5" s="10">
        <f t="shared" ref="CC5:CC68" si="76">B5*4.2</f>
        <v>9.2361111111111116E-3</v>
      </c>
      <c r="CD5" s="10">
        <f t="shared" ref="CD5:CD68" si="77">B5*4.25</f>
        <v>9.3460648148148157E-3</v>
      </c>
      <c r="CE5" s="10">
        <f t="shared" ref="CE5:CE68" si="78">B5*4.3</f>
        <v>9.4560185185185181E-3</v>
      </c>
      <c r="CF5" s="10">
        <f t="shared" ref="CF5:CF68" si="79">(B5*4.35)</f>
        <v>9.5659722222222222E-3</v>
      </c>
      <c r="CG5" s="10">
        <f t="shared" ref="CG5:CG68" si="80">B5*4.4</f>
        <v>9.6759259259259281E-3</v>
      </c>
      <c r="CH5" s="10">
        <f t="shared" ref="CH5:CH68" si="81">B5*4.45</f>
        <v>9.7858796296296305E-3</v>
      </c>
      <c r="CI5" s="10">
        <f t="shared" ref="CI5:CI68" si="82">B5*4.5</f>
        <v>9.8958333333333346E-3</v>
      </c>
      <c r="CJ5" s="10">
        <f t="shared" ref="CJ5:CJ68" si="83">B5*4.55</f>
        <v>1.0005787037037037E-2</v>
      </c>
      <c r="CK5" s="10">
        <f t="shared" ref="CK5:CK68" si="84">B5*4.6</f>
        <v>1.0115740740740741E-2</v>
      </c>
      <c r="CL5" s="10">
        <f t="shared" ref="CL5:CL68" si="85">B5*4.65</f>
        <v>1.0225694444444445E-2</v>
      </c>
      <c r="CM5" s="10">
        <f t="shared" ref="CM5:CM68" si="86">B5*4.7</f>
        <v>1.0335648148148149E-2</v>
      </c>
      <c r="CN5" s="10">
        <f t="shared" ref="CN5:CN68" si="87">B5*4.75</f>
        <v>1.0445601851851852E-2</v>
      </c>
      <c r="CO5" s="10">
        <f t="shared" ref="CO5:CO68" si="88">B5*4.8</f>
        <v>1.0555555555555556E-2</v>
      </c>
      <c r="CP5" s="10">
        <f t="shared" ref="CP5:CP68" si="89">B5*4.85</f>
        <v>1.066550925925926E-2</v>
      </c>
      <c r="CQ5" s="10">
        <f t="shared" ref="CQ5:CQ68" si="90">B5*4.9</f>
        <v>1.0775462962962964E-2</v>
      </c>
      <c r="CR5" s="10">
        <f t="shared" ref="CR5:CR68" si="91">B5*4.95</f>
        <v>1.0885416666666668E-2</v>
      </c>
      <c r="CS5" s="10">
        <f t="shared" ref="CS5:CS68" si="92">B5*5</f>
        <v>1.0995370370370371E-2</v>
      </c>
    </row>
    <row r="6" spans="1:97">
      <c r="A6" s="14"/>
      <c r="B6" s="11">
        <v>2.3148148148148199E-3</v>
      </c>
      <c r="C6" s="8">
        <f t="shared" ref="C6:C69" si="93">(B6*0.3)</f>
        <v>6.9444444444444599E-4</v>
      </c>
      <c r="D6" s="8">
        <f t="shared" si="0"/>
        <v>8.101851851851869E-4</v>
      </c>
      <c r="E6" s="8">
        <f t="shared" si="1"/>
        <v>9.2592592592592802E-4</v>
      </c>
      <c r="F6" s="8">
        <f t="shared" si="2"/>
        <v>1.041666666666669E-3</v>
      </c>
      <c r="G6" s="8">
        <f t="shared" si="3"/>
        <v>1.1574074074074099E-3</v>
      </c>
      <c r="H6" s="8">
        <f t="shared" si="4"/>
        <v>1.2731481481481511E-3</v>
      </c>
      <c r="I6" s="8">
        <f t="shared" si="5"/>
        <v>1.388888888888892E-3</v>
      </c>
      <c r="J6" s="8">
        <f t="shared" si="6"/>
        <v>1.5046296296296329E-3</v>
      </c>
      <c r="K6" s="8">
        <f t="shared" si="7"/>
        <v>1.6203703703703738E-3</v>
      </c>
      <c r="L6" s="8">
        <f t="shared" si="8"/>
        <v>1.7361111111111149E-3</v>
      </c>
      <c r="M6" s="8">
        <f t="shared" si="9"/>
        <v>1.851851851851856E-3</v>
      </c>
      <c r="N6" s="8">
        <f t="shared" si="10"/>
        <v>1.9675925925925967E-3</v>
      </c>
      <c r="O6" s="8">
        <f t="shared" si="11"/>
        <v>2.0833333333333381E-3</v>
      </c>
      <c r="P6" s="8">
        <f t="shared" si="12"/>
        <v>2.199074074074079E-3</v>
      </c>
      <c r="Q6" s="8">
        <f t="shared" si="13"/>
        <v>2.3148148148148199E-3</v>
      </c>
      <c r="R6" s="8">
        <f t="shared" si="14"/>
        <v>2.4305555555555608E-3</v>
      </c>
      <c r="S6" s="8">
        <f t="shared" si="15"/>
        <v>2.5462962962963021E-3</v>
      </c>
      <c r="T6" s="8">
        <f t="shared" si="16"/>
        <v>2.6620370370370426E-3</v>
      </c>
      <c r="U6" s="8">
        <f t="shared" si="17"/>
        <v>2.777777777777784E-3</v>
      </c>
      <c r="V6" s="8">
        <f t="shared" ref="V6:V69" si="94">(B6*1.25)</f>
        <v>2.8935185185185249E-3</v>
      </c>
      <c r="W6" s="8">
        <f t="shared" si="18"/>
        <v>3.0092592592592658E-3</v>
      </c>
      <c r="X6" s="8">
        <f t="shared" si="19"/>
        <v>3.1250000000000071E-3</v>
      </c>
      <c r="Y6" s="8">
        <f t="shared" si="20"/>
        <v>3.2407407407407476E-3</v>
      </c>
      <c r="Z6" s="8">
        <f t="shared" si="21"/>
        <v>3.3564814814814889E-3</v>
      </c>
      <c r="AA6" s="8">
        <f t="shared" si="22"/>
        <v>3.4722222222222298E-3</v>
      </c>
      <c r="AB6" s="8">
        <f t="shared" si="23"/>
        <v>3.5879629629629707E-3</v>
      </c>
      <c r="AC6" s="8">
        <f t="shared" si="24"/>
        <v>3.7037037037037121E-3</v>
      </c>
      <c r="AD6" s="8">
        <f t="shared" si="25"/>
        <v>3.8194444444444526E-3</v>
      </c>
      <c r="AE6" s="8">
        <f t="shared" si="26"/>
        <v>3.9351851851851935E-3</v>
      </c>
      <c r="AF6" s="8">
        <f t="shared" si="27"/>
        <v>4.0509259259259352E-3</v>
      </c>
      <c r="AG6" s="8">
        <f t="shared" si="28"/>
        <v>4.1666666666666761E-3</v>
      </c>
      <c r="AH6" s="8">
        <f t="shared" si="29"/>
        <v>4.2824074074074171E-3</v>
      </c>
      <c r="AI6" s="8">
        <f t="shared" si="30"/>
        <v>4.398148148148158E-3</v>
      </c>
      <c r="AJ6" s="8">
        <f t="shared" si="31"/>
        <v>4.5138888888888989E-3</v>
      </c>
      <c r="AK6" s="8">
        <f t="shared" si="32"/>
        <v>4.6296296296296398E-3</v>
      </c>
      <c r="AL6" s="8">
        <f t="shared" si="33"/>
        <v>4.7453703703703807E-3</v>
      </c>
      <c r="AM6" s="8">
        <f t="shared" si="34"/>
        <v>4.8611111111111216E-3</v>
      </c>
      <c r="AN6" s="8">
        <f t="shared" si="35"/>
        <v>4.9768518518518625E-3</v>
      </c>
      <c r="AO6" s="8">
        <f t="shared" si="36"/>
        <v>5.0925925925926043E-3</v>
      </c>
      <c r="AP6" s="8">
        <f t="shared" si="37"/>
        <v>5.2083333333333443E-3</v>
      </c>
      <c r="AQ6" s="8">
        <f t="shared" si="38"/>
        <v>5.3240740740740852E-3</v>
      </c>
      <c r="AR6" s="8">
        <f t="shared" si="39"/>
        <v>5.439814814814827E-3</v>
      </c>
      <c r="AS6" s="8">
        <f t="shared" si="40"/>
        <v>5.5555555555555679E-3</v>
      </c>
      <c r="AT6" s="8">
        <f t="shared" si="41"/>
        <v>5.6712962962963088E-3</v>
      </c>
      <c r="AU6" s="8">
        <f t="shared" si="42"/>
        <v>5.7870370370370497E-3</v>
      </c>
      <c r="AV6" s="8">
        <f t="shared" si="43"/>
        <v>5.9027777777777906E-3</v>
      </c>
      <c r="AW6" s="8">
        <f t="shared" si="44"/>
        <v>6.0185185185185315E-3</v>
      </c>
      <c r="AX6" s="8">
        <f t="shared" si="45"/>
        <v>6.1342592592592724E-3</v>
      </c>
      <c r="AY6" s="8">
        <f t="shared" si="46"/>
        <v>6.2500000000000142E-3</v>
      </c>
      <c r="AZ6" s="8">
        <f t="shared" si="47"/>
        <v>6.3657407407407551E-3</v>
      </c>
      <c r="BA6" s="8">
        <f t="shared" si="48"/>
        <v>6.4814814814814952E-3</v>
      </c>
      <c r="BB6" s="8">
        <f t="shared" si="49"/>
        <v>6.5972222222222369E-3</v>
      </c>
      <c r="BC6" s="8">
        <f t="shared" si="50"/>
        <v>6.7129629629629779E-3</v>
      </c>
      <c r="BD6" s="8">
        <f t="shared" si="51"/>
        <v>6.8287037037037188E-3</v>
      </c>
      <c r="BE6" s="8">
        <f t="shared" si="52"/>
        <v>6.9444444444444597E-3</v>
      </c>
      <c r="BF6" s="8">
        <f t="shared" si="53"/>
        <v>7.0601851851852006E-3</v>
      </c>
      <c r="BG6" s="8">
        <f t="shared" si="54"/>
        <v>7.1759259259259415E-3</v>
      </c>
      <c r="BH6" s="8">
        <f t="shared" si="55"/>
        <v>7.2916666666666824E-3</v>
      </c>
      <c r="BI6" s="8">
        <f t="shared" si="56"/>
        <v>7.4074074074074242E-3</v>
      </c>
      <c r="BJ6" s="8">
        <f t="shared" si="57"/>
        <v>7.5231481481481642E-3</v>
      </c>
      <c r="BK6" s="8">
        <f t="shared" si="58"/>
        <v>7.6388888888889051E-3</v>
      </c>
      <c r="BL6" s="8">
        <f t="shared" si="59"/>
        <v>7.7546296296296469E-3</v>
      </c>
      <c r="BM6" s="8">
        <f t="shared" si="60"/>
        <v>7.8703703703703869E-3</v>
      </c>
      <c r="BN6" s="8">
        <f t="shared" si="61"/>
        <v>7.9861111111111296E-3</v>
      </c>
      <c r="BO6" s="8">
        <f t="shared" si="62"/>
        <v>8.1018518518518705E-3</v>
      </c>
      <c r="BP6" s="8">
        <f t="shared" si="63"/>
        <v>8.2175925925926097E-3</v>
      </c>
      <c r="BQ6" s="8">
        <f t="shared" si="64"/>
        <v>8.3333333333333523E-3</v>
      </c>
      <c r="BR6" s="8">
        <f t="shared" si="65"/>
        <v>8.4490740740740932E-3</v>
      </c>
      <c r="BS6" s="8">
        <f t="shared" si="66"/>
        <v>8.5648148148148341E-3</v>
      </c>
      <c r="BT6" s="8">
        <f t="shared" si="67"/>
        <v>8.680555555555575E-3</v>
      </c>
      <c r="BU6" s="8">
        <f t="shared" si="68"/>
        <v>8.7962962962963159E-3</v>
      </c>
      <c r="BV6" s="8">
        <f t="shared" si="69"/>
        <v>8.9120370370370568E-3</v>
      </c>
      <c r="BW6" s="8">
        <f t="shared" si="70"/>
        <v>9.0277777777777977E-3</v>
      </c>
      <c r="BX6" s="8">
        <f t="shared" si="71"/>
        <v>9.1435185185185387E-3</v>
      </c>
      <c r="BY6" s="8">
        <f t="shared" si="72"/>
        <v>9.2592592592592796E-3</v>
      </c>
      <c r="BZ6" s="8">
        <f t="shared" si="73"/>
        <v>9.3750000000000205E-3</v>
      </c>
      <c r="CA6" s="8">
        <f t="shared" si="74"/>
        <v>9.4907407407407614E-3</v>
      </c>
      <c r="CB6" s="8">
        <f t="shared" si="75"/>
        <v>9.606481481481504E-3</v>
      </c>
      <c r="CC6" s="8">
        <f t="shared" si="76"/>
        <v>9.7222222222222432E-3</v>
      </c>
      <c r="CD6" s="8">
        <f t="shared" si="77"/>
        <v>9.8379629629629841E-3</v>
      </c>
      <c r="CE6" s="8">
        <f t="shared" si="78"/>
        <v>9.953703703703725E-3</v>
      </c>
      <c r="CF6" s="8">
        <f t="shared" si="79"/>
        <v>1.0069444444444466E-2</v>
      </c>
      <c r="CG6" s="8">
        <f t="shared" si="80"/>
        <v>1.0185185185185209E-2</v>
      </c>
      <c r="CH6" s="8">
        <f t="shared" si="81"/>
        <v>1.0300925925925949E-2</v>
      </c>
      <c r="CI6" s="8">
        <f t="shared" si="82"/>
        <v>1.0416666666666689E-2</v>
      </c>
      <c r="CJ6" s="8">
        <f t="shared" si="83"/>
        <v>1.053240740740743E-2</v>
      </c>
      <c r="CK6" s="8">
        <f t="shared" si="84"/>
        <v>1.064814814814817E-2</v>
      </c>
      <c r="CL6" s="8">
        <f t="shared" si="85"/>
        <v>1.0763888888888913E-2</v>
      </c>
      <c r="CM6" s="8">
        <f t="shared" si="86"/>
        <v>1.0879629629629654E-2</v>
      </c>
      <c r="CN6" s="8">
        <f t="shared" si="87"/>
        <v>1.0995370370370395E-2</v>
      </c>
      <c r="CO6" s="8">
        <f t="shared" si="88"/>
        <v>1.1111111111111136E-2</v>
      </c>
      <c r="CP6" s="8">
        <f t="shared" si="89"/>
        <v>1.1226851851851875E-2</v>
      </c>
      <c r="CQ6" s="8">
        <f t="shared" si="90"/>
        <v>1.1342592592592618E-2</v>
      </c>
      <c r="CR6" s="8">
        <f t="shared" si="91"/>
        <v>1.1458333333333359E-2</v>
      </c>
      <c r="CS6" s="8">
        <f t="shared" si="92"/>
        <v>1.1574074074074099E-2</v>
      </c>
    </row>
    <row r="7" spans="1:97">
      <c r="A7" s="14"/>
      <c r="B7" s="9">
        <v>2.4305555555555599E-3</v>
      </c>
      <c r="C7" s="10">
        <f t="shared" si="93"/>
        <v>7.29166666666668E-4</v>
      </c>
      <c r="D7" s="10">
        <f t="shared" si="0"/>
        <v>8.5069444444444591E-4</v>
      </c>
      <c r="E7" s="10">
        <f t="shared" si="1"/>
        <v>9.7222222222222404E-4</v>
      </c>
      <c r="F7" s="10">
        <f t="shared" si="2"/>
        <v>1.0937500000000021E-3</v>
      </c>
      <c r="G7" s="10">
        <f t="shared" si="3"/>
        <v>1.21527777777778E-3</v>
      </c>
      <c r="H7" s="10">
        <f t="shared" si="4"/>
        <v>1.3368055555555581E-3</v>
      </c>
      <c r="I7" s="10">
        <f t="shared" si="5"/>
        <v>1.458333333333336E-3</v>
      </c>
      <c r="J7" s="10">
        <f t="shared" si="6"/>
        <v>1.5798611111111139E-3</v>
      </c>
      <c r="K7" s="10">
        <f t="shared" si="7"/>
        <v>1.7013888888888918E-3</v>
      </c>
      <c r="L7" s="10">
        <f t="shared" si="8"/>
        <v>1.8229166666666699E-3</v>
      </c>
      <c r="M7" s="10">
        <f t="shared" si="9"/>
        <v>1.9444444444444481E-3</v>
      </c>
      <c r="N7" s="10">
        <f t="shared" si="10"/>
        <v>2.065972222222226E-3</v>
      </c>
      <c r="O7" s="10">
        <f t="shared" si="11"/>
        <v>2.1875000000000041E-3</v>
      </c>
      <c r="P7" s="10">
        <f t="shared" si="12"/>
        <v>2.3090277777777818E-3</v>
      </c>
      <c r="Q7" s="10">
        <f t="shared" si="13"/>
        <v>2.4305555555555599E-3</v>
      </c>
      <c r="R7" s="10">
        <f t="shared" si="14"/>
        <v>2.5520833333333381E-3</v>
      </c>
      <c r="S7" s="10">
        <f t="shared" si="15"/>
        <v>2.6736111111111162E-3</v>
      </c>
      <c r="T7" s="10">
        <f t="shared" si="16"/>
        <v>2.7951388888888939E-3</v>
      </c>
      <c r="U7" s="10">
        <f t="shared" si="17"/>
        <v>2.916666666666672E-3</v>
      </c>
      <c r="V7" s="10">
        <f t="shared" si="94"/>
        <v>3.0381944444444501E-3</v>
      </c>
      <c r="W7" s="10">
        <f t="shared" si="18"/>
        <v>3.1597222222222278E-3</v>
      </c>
      <c r="X7" s="10">
        <f t="shared" si="19"/>
        <v>3.281250000000006E-3</v>
      </c>
      <c r="Y7" s="10">
        <f t="shared" si="20"/>
        <v>3.4027777777777836E-3</v>
      </c>
      <c r="Z7" s="10">
        <f t="shared" si="21"/>
        <v>3.5243055555555618E-3</v>
      </c>
      <c r="AA7" s="10">
        <f t="shared" si="22"/>
        <v>3.6458333333333399E-3</v>
      </c>
      <c r="AB7" s="10">
        <f t="shared" si="23"/>
        <v>3.767361111111118E-3</v>
      </c>
      <c r="AC7" s="10">
        <f t="shared" si="24"/>
        <v>3.8888888888888961E-3</v>
      </c>
      <c r="AD7" s="10">
        <f t="shared" si="25"/>
        <v>4.0104166666666734E-3</v>
      </c>
      <c r="AE7" s="10">
        <f t="shared" si="26"/>
        <v>4.131944444444452E-3</v>
      </c>
      <c r="AF7" s="10">
        <f t="shared" si="27"/>
        <v>4.2534722222222297E-3</v>
      </c>
      <c r="AG7" s="10">
        <f t="shared" si="28"/>
        <v>4.3750000000000082E-3</v>
      </c>
      <c r="AH7" s="10">
        <f t="shared" si="29"/>
        <v>4.4965277777777859E-3</v>
      </c>
      <c r="AI7" s="10">
        <f t="shared" si="30"/>
        <v>4.6180555555555636E-3</v>
      </c>
      <c r="AJ7" s="10">
        <f t="shared" si="31"/>
        <v>4.7395833333333422E-3</v>
      </c>
      <c r="AK7" s="10">
        <f t="shared" si="32"/>
        <v>4.8611111111111199E-3</v>
      </c>
      <c r="AL7" s="10">
        <f t="shared" si="33"/>
        <v>4.9826388888888976E-3</v>
      </c>
      <c r="AM7" s="10">
        <f t="shared" si="34"/>
        <v>5.1041666666666761E-3</v>
      </c>
      <c r="AN7" s="10">
        <f t="shared" si="35"/>
        <v>5.2256944444444538E-3</v>
      </c>
      <c r="AO7" s="10">
        <f t="shared" si="36"/>
        <v>5.3472222222222324E-3</v>
      </c>
      <c r="AP7" s="10">
        <f t="shared" si="37"/>
        <v>5.4687500000000101E-3</v>
      </c>
      <c r="AQ7" s="10">
        <f t="shared" si="38"/>
        <v>5.5902777777777878E-3</v>
      </c>
      <c r="AR7" s="10">
        <f t="shared" si="39"/>
        <v>5.7118055555555663E-3</v>
      </c>
      <c r="AS7" s="10">
        <f t="shared" si="40"/>
        <v>5.833333333333344E-3</v>
      </c>
      <c r="AT7" s="10">
        <f t="shared" si="41"/>
        <v>5.9548611111111226E-3</v>
      </c>
      <c r="AU7" s="10">
        <f t="shared" si="42"/>
        <v>6.0763888888889003E-3</v>
      </c>
      <c r="AV7" s="10">
        <f t="shared" si="43"/>
        <v>6.1979166666666771E-3</v>
      </c>
      <c r="AW7" s="10">
        <f t="shared" si="44"/>
        <v>6.3194444444444556E-3</v>
      </c>
      <c r="AX7" s="10">
        <f t="shared" si="45"/>
        <v>6.4409722222222333E-3</v>
      </c>
      <c r="AY7" s="10">
        <f t="shared" si="46"/>
        <v>6.5625000000000119E-3</v>
      </c>
      <c r="AZ7" s="10">
        <f t="shared" si="47"/>
        <v>6.6840277777777896E-3</v>
      </c>
      <c r="BA7" s="10">
        <f t="shared" si="48"/>
        <v>6.8055555555555673E-3</v>
      </c>
      <c r="BB7" s="10">
        <f t="shared" si="49"/>
        <v>6.9270833333333458E-3</v>
      </c>
      <c r="BC7" s="10">
        <f t="shared" si="50"/>
        <v>7.0486111111111235E-3</v>
      </c>
      <c r="BD7" s="10">
        <f t="shared" si="51"/>
        <v>7.1701388888889021E-3</v>
      </c>
      <c r="BE7" s="10">
        <f t="shared" si="52"/>
        <v>7.2916666666666798E-3</v>
      </c>
      <c r="BF7" s="10">
        <f t="shared" si="53"/>
        <v>7.4131944444444575E-3</v>
      </c>
      <c r="BG7" s="10">
        <f t="shared" si="54"/>
        <v>7.534722222222236E-3</v>
      </c>
      <c r="BH7" s="10">
        <f t="shared" si="55"/>
        <v>7.6562500000000137E-3</v>
      </c>
      <c r="BI7" s="10">
        <f t="shared" si="56"/>
        <v>7.7777777777777923E-3</v>
      </c>
      <c r="BJ7" s="10">
        <f t="shared" si="57"/>
        <v>7.8993055555555691E-3</v>
      </c>
      <c r="BK7" s="10">
        <f t="shared" si="58"/>
        <v>8.0208333333333468E-3</v>
      </c>
      <c r="BL7" s="10">
        <f t="shared" si="59"/>
        <v>8.1423611111111262E-3</v>
      </c>
      <c r="BM7" s="10">
        <f t="shared" si="60"/>
        <v>8.2638888888889039E-3</v>
      </c>
      <c r="BN7" s="10">
        <f t="shared" si="61"/>
        <v>8.3854166666666816E-3</v>
      </c>
      <c r="BO7" s="10">
        <f t="shared" si="62"/>
        <v>8.5069444444444593E-3</v>
      </c>
      <c r="BP7" s="10">
        <f t="shared" si="63"/>
        <v>8.628472222222237E-3</v>
      </c>
      <c r="BQ7" s="10">
        <f t="shared" si="64"/>
        <v>8.7500000000000164E-3</v>
      </c>
      <c r="BR7" s="10">
        <f t="shared" si="65"/>
        <v>8.8715277777777941E-3</v>
      </c>
      <c r="BS7" s="10">
        <f t="shared" si="66"/>
        <v>8.9930555555555718E-3</v>
      </c>
      <c r="BT7" s="10">
        <f t="shared" si="67"/>
        <v>9.1145833333333495E-3</v>
      </c>
      <c r="BU7" s="10">
        <f t="shared" si="68"/>
        <v>9.2361111111111272E-3</v>
      </c>
      <c r="BV7" s="10">
        <f t="shared" si="69"/>
        <v>9.3576388888889066E-3</v>
      </c>
      <c r="BW7" s="10">
        <f t="shared" si="70"/>
        <v>9.4791666666666843E-3</v>
      </c>
      <c r="BX7" s="10">
        <f t="shared" si="71"/>
        <v>9.600694444444462E-3</v>
      </c>
      <c r="BY7" s="10">
        <f t="shared" si="72"/>
        <v>9.7222222222222397E-3</v>
      </c>
      <c r="BZ7" s="10">
        <f t="shared" si="73"/>
        <v>9.8437500000000174E-3</v>
      </c>
      <c r="CA7" s="10">
        <f t="shared" si="74"/>
        <v>9.9652777777777951E-3</v>
      </c>
      <c r="CB7" s="10">
        <f t="shared" si="75"/>
        <v>1.0086805555555575E-2</v>
      </c>
      <c r="CC7" s="10">
        <f t="shared" si="76"/>
        <v>1.0208333333333352E-2</v>
      </c>
      <c r="CD7" s="10">
        <f t="shared" si="77"/>
        <v>1.032986111111113E-2</v>
      </c>
      <c r="CE7" s="10">
        <f t="shared" si="78"/>
        <v>1.0451388888888908E-2</v>
      </c>
      <c r="CF7" s="10">
        <f t="shared" si="79"/>
        <v>1.0572916666666685E-2</v>
      </c>
      <c r="CG7" s="10">
        <f t="shared" si="80"/>
        <v>1.0694444444444465E-2</v>
      </c>
      <c r="CH7" s="10">
        <f t="shared" si="81"/>
        <v>1.0815972222222242E-2</v>
      </c>
      <c r="CI7" s="10">
        <f t="shared" si="82"/>
        <v>1.093750000000002E-2</v>
      </c>
      <c r="CJ7" s="10">
        <f t="shared" si="83"/>
        <v>1.1059027777777798E-2</v>
      </c>
      <c r="CK7" s="10">
        <f t="shared" si="84"/>
        <v>1.1180555555555576E-2</v>
      </c>
      <c r="CL7" s="10">
        <f t="shared" si="85"/>
        <v>1.1302083333333355E-2</v>
      </c>
      <c r="CM7" s="10">
        <f t="shared" si="86"/>
        <v>1.1423611111111133E-2</v>
      </c>
      <c r="CN7" s="10">
        <f t="shared" si="87"/>
        <v>1.154513888888891E-2</v>
      </c>
      <c r="CO7" s="10">
        <f t="shared" si="88"/>
        <v>1.1666666666666688E-2</v>
      </c>
      <c r="CP7" s="10">
        <f t="shared" si="89"/>
        <v>1.1788194444444464E-2</v>
      </c>
      <c r="CQ7" s="10">
        <f t="shared" si="90"/>
        <v>1.1909722222222245E-2</v>
      </c>
      <c r="CR7" s="10">
        <f t="shared" si="91"/>
        <v>1.2031250000000023E-2</v>
      </c>
      <c r="CS7" s="10">
        <f t="shared" si="92"/>
        <v>1.2152777777777801E-2</v>
      </c>
    </row>
    <row r="8" spans="1:97">
      <c r="A8" s="14"/>
      <c r="B8" s="11">
        <v>2.5462962962963E-3</v>
      </c>
      <c r="C8" s="8">
        <f t="shared" si="93"/>
        <v>7.6388888888889001E-4</v>
      </c>
      <c r="D8" s="8">
        <f t="shared" si="0"/>
        <v>8.9120370370370492E-4</v>
      </c>
      <c r="E8" s="8">
        <f t="shared" si="1"/>
        <v>1.0185185185185199E-3</v>
      </c>
      <c r="F8" s="8">
        <f t="shared" si="2"/>
        <v>1.1458333333333351E-3</v>
      </c>
      <c r="G8" s="8">
        <f t="shared" si="3"/>
        <v>1.27314814814815E-3</v>
      </c>
      <c r="H8" s="8">
        <f t="shared" si="4"/>
        <v>1.4004629629629651E-3</v>
      </c>
      <c r="I8" s="8">
        <f t="shared" si="5"/>
        <v>1.52777777777778E-3</v>
      </c>
      <c r="J8" s="8">
        <f t="shared" si="6"/>
        <v>1.6550925925925949E-3</v>
      </c>
      <c r="K8" s="8">
        <f t="shared" si="7"/>
        <v>1.7824074074074098E-3</v>
      </c>
      <c r="L8" s="8">
        <f t="shared" si="8"/>
        <v>1.909722222222225E-3</v>
      </c>
      <c r="M8" s="8">
        <f t="shared" si="9"/>
        <v>2.0370370370370399E-3</v>
      </c>
      <c r="N8" s="8">
        <f t="shared" ref="N8:N71" si="95">(B8*0.85)</f>
        <v>2.1643518518518548E-3</v>
      </c>
      <c r="O8" s="8">
        <f t="shared" ref="O8:O71" si="96">(B8*0.9)</f>
        <v>2.2916666666666701E-3</v>
      </c>
      <c r="P8" s="8">
        <f t="shared" si="12"/>
        <v>2.4189814814814851E-3</v>
      </c>
      <c r="Q8" s="8">
        <f t="shared" si="13"/>
        <v>2.5462962962963E-3</v>
      </c>
      <c r="R8" s="8">
        <f t="shared" si="14"/>
        <v>2.6736111111111149E-3</v>
      </c>
      <c r="S8" s="8">
        <f t="shared" si="15"/>
        <v>2.8009259259259302E-3</v>
      </c>
      <c r="T8" s="8">
        <f t="shared" si="16"/>
        <v>2.9282407407407447E-3</v>
      </c>
      <c r="U8" s="8">
        <f t="shared" si="17"/>
        <v>3.0555555555555601E-3</v>
      </c>
      <c r="V8" s="8">
        <f t="shared" si="94"/>
        <v>3.182870370370375E-3</v>
      </c>
      <c r="W8" s="8">
        <f t="shared" si="18"/>
        <v>3.3101851851851899E-3</v>
      </c>
      <c r="X8" s="8">
        <f t="shared" si="19"/>
        <v>3.4375000000000052E-3</v>
      </c>
      <c r="Y8" s="8">
        <f t="shared" si="20"/>
        <v>3.5648148148148197E-3</v>
      </c>
      <c r="Z8" s="8">
        <f t="shared" si="21"/>
        <v>3.692129629629635E-3</v>
      </c>
      <c r="AA8" s="8">
        <f t="shared" si="22"/>
        <v>3.81944444444445E-3</v>
      </c>
      <c r="AB8" s="8">
        <f t="shared" si="23"/>
        <v>3.9467592592592653E-3</v>
      </c>
      <c r="AC8" s="8">
        <f t="shared" si="24"/>
        <v>4.0740740740740798E-3</v>
      </c>
      <c r="AD8" s="8">
        <f t="shared" si="25"/>
        <v>4.2013888888888951E-3</v>
      </c>
      <c r="AE8" s="8">
        <f t="shared" si="26"/>
        <v>4.3287037037037096E-3</v>
      </c>
      <c r="AF8" s="8">
        <f t="shared" si="27"/>
        <v>4.4560185185185249E-3</v>
      </c>
      <c r="AG8" s="8">
        <f t="shared" si="28"/>
        <v>4.5833333333333403E-3</v>
      </c>
      <c r="AH8" s="8">
        <f t="shared" si="29"/>
        <v>4.7106481481481548E-3</v>
      </c>
      <c r="AI8" s="8">
        <f t="shared" si="30"/>
        <v>4.8379629629629701E-3</v>
      </c>
      <c r="AJ8" s="8">
        <f t="shared" si="31"/>
        <v>4.9652777777777846E-3</v>
      </c>
      <c r="AK8" s="8">
        <f t="shared" si="32"/>
        <v>5.0925925925925999E-3</v>
      </c>
      <c r="AL8" s="8">
        <f t="shared" si="33"/>
        <v>5.2199074074074144E-3</v>
      </c>
      <c r="AM8" s="8">
        <f t="shared" si="34"/>
        <v>5.3472222222222298E-3</v>
      </c>
      <c r="AN8" s="8">
        <f t="shared" si="35"/>
        <v>5.4745370370370451E-3</v>
      </c>
      <c r="AO8" s="8">
        <f t="shared" si="36"/>
        <v>5.6018518518518605E-3</v>
      </c>
      <c r="AP8" s="8">
        <f t="shared" si="37"/>
        <v>5.7291666666666749E-3</v>
      </c>
      <c r="AQ8" s="8">
        <f t="shared" si="38"/>
        <v>5.8564814814814894E-3</v>
      </c>
      <c r="AR8" s="8">
        <f t="shared" si="39"/>
        <v>5.9837962962963048E-3</v>
      </c>
      <c r="AS8" s="8">
        <f t="shared" si="40"/>
        <v>6.1111111111111201E-3</v>
      </c>
      <c r="AT8" s="8">
        <f t="shared" si="41"/>
        <v>6.2384259259259355E-3</v>
      </c>
      <c r="AU8" s="8">
        <f t="shared" si="42"/>
        <v>6.3657407407407499E-3</v>
      </c>
      <c r="AV8" s="8">
        <f t="shared" si="43"/>
        <v>6.4930555555555644E-3</v>
      </c>
      <c r="AW8" s="8">
        <f t="shared" si="44"/>
        <v>6.6203703703703798E-3</v>
      </c>
      <c r="AX8" s="8">
        <f t="shared" si="45"/>
        <v>6.7476851851851951E-3</v>
      </c>
      <c r="AY8" s="8">
        <f t="shared" si="46"/>
        <v>6.8750000000000104E-3</v>
      </c>
      <c r="AZ8" s="8">
        <f t="shared" si="47"/>
        <v>7.0023148148148249E-3</v>
      </c>
      <c r="BA8" s="8">
        <f t="shared" si="48"/>
        <v>7.1296296296296394E-3</v>
      </c>
      <c r="BB8" s="8">
        <f t="shared" si="49"/>
        <v>7.2569444444444547E-3</v>
      </c>
      <c r="BC8" s="8">
        <f t="shared" si="50"/>
        <v>7.3842592592592701E-3</v>
      </c>
      <c r="BD8" s="8">
        <f t="shared" si="51"/>
        <v>7.5115740740740854E-3</v>
      </c>
      <c r="BE8" s="8">
        <f t="shared" si="52"/>
        <v>7.6388888888888999E-3</v>
      </c>
      <c r="BF8" s="8">
        <f t="shared" si="53"/>
        <v>7.7662037037037144E-3</v>
      </c>
      <c r="BG8" s="8">
        <f t="shared" si="54"/>
        <v>7.8935185185185306E-3</v>
      </c>
      <c r="BH8" s="8">
        <f t="shared" si="55"/>
        <v>8.0208333333333451E-3</v>
      </c>
      <c r="BI8" s="8">
        <f t="shared" si="56"/>
        <v>8.1481481481481596E-3</v>
      </c>
      <c r="BJ8" s="8">
        <f t="shared" si="57"/>
        <v>8.275462962962974E-3</v>
      </c>
      <c r="BK8" s="8">
        <f t="shared" si="58"/>
        <v>8.4027777777777903E-3</v>
      </c>
      <c r="BL8" s="8">
        <f t="shared" si="59"/>
        <v>8.5300925925926047E-3</v>
      </c>
      <c r="BM8" s="8">
        <f t="shared" si="60"/>
        <v>8.6574074074074192E-3</v>
      </c>
      <c r="BN8" s="8">
        <f t="shared" si="61"/>
        <v>8.7847222222222354E-3</v>
      </c>
      <c r="BO8" s="8">
        <f t="shared" si="62"/>
        <v>8.9120370370370499E-3</v>
      </c>
      <c r="BP8" s="8">
        <f t="shared" si="63"/>
        <v>9.0393518518518644E-3</v>
      </c>
      <c r="BQ8" s="8">
        <f t="shared" si="64"/>
        <v>9.1666666666666806E-3</v>
      </c>
      <c r="BR8" s="8">
        <f t="shared" si="65"/>
        <v>9.2939814814814951E-3</v>
      </c>
      <c r="BS8" s="8">
        <f t="shared" si="66"/>
        <v>9.4212962962963095E-3</v>
      </c>
      <c r="BT8" s="8">
        <f t="shared" si="67"/>
        <v>9.5486111111111258E-3</v>
      </c>
      <c r="BU8" s="8">
        <f t="shared" si="68"/>
        <v>9.6759259259259402E-3</v>
      </c>
      <c r="BV8" s="8">
        <f t="shared" si="69"/>
        <v>9.8032407407407547E-3</v>
      </c>
      <c r="BW8" s="8">
        <f t="shared" si="70"/>
        <v>9.9305555555555692E-3</v>
      </c>
      <c r="BX8" s="8">
        <f t="shared" si="71"/>
        <v>1.0057870370370385E-2</v>
      </c>
      <c r="BY8" s="8">
        <f t="shared" si="72"/>
        <v>1.01851851851852E-2</v>
      </c>
      <c r="BZ8" s="8">
        <f t="shared" si="73"/>
        <v>1.0312500000000014E-2</v>
      </c>
      <c r="CA8" s="8">
        <f t="shared" si="74"/>
        <v>1.0439814814814829E-2</v>
      </c>
      <c r="CB8" s="8">
        <f t="shared" si="75"/>
        <v>1.0567129629629645E-2</v>
      </c>
      <c r="CC8" s="8">
        <f t="shared" si="76"/>
        <v>1.069444444444446E-2</v>
      </c>
      <c r="CD8" s="8">
        <f t="shared" si="77"/>
        <v>1.0821759259259274E-2</v>
      </c>
      <c r="CE8" s="8">
        <f t="shared" si="78"/>
        <v>1.094907407407409E-2</v>
      </c>
      <c r="CF8" s="8">
        <f t="shared" si="79"/>
        <v>1.1076388888888905E-2</v>
      </c>
      <c r="CG8" s="8">
        <f t="shared" si="80"/>
        <v>1.1203703703703721E-2</v>
      </c>
      <c r="CH8" s="8">
        <f t="shared" si="81"/>
        <v>1.1331018518518535E-2</v>
      </c>
      <c r="CI8" s="8">
        <f t="shared" si="82"/>
        <v>1.145833333333335E-2</v>
      </c>
      <c r="CJ8" s="8">
        <f t="shared" si="83"/>
        <v>1.1585648148148164E-2</v>
      </c>
      <c r="CK8" s="8">
        <f t="shared" si="84"/>
        <v>1.1712962962962979E-2</v>
      </c>
      <c r="CL8" s="8">
        <f t="shared" si="85"/>
        <v>1.1840277777777795E-2</v>
      </c>
      <c r="CM8" s="8">
        <f t="shared" si="86"/>
        <v>1.196759259259261E-2</v>
      </c>
      <c r="CN8" s="8">
        <f t="shared" si="87"/>
        <v>1.2094907407407426E-2</v>
      </c>
      <c r="CO8" s="8">
        <f t="shared" si="88"/>
        <v>1.222222222222224E-2</v>
      </c>
      <c r="CP8" s="8">
        <f t="shared" si="89"/>
        <v>1.2349537037037055E-2</v>
      </c>
      <c r="CQ8" s="8">
        <f t="shared" si="90"/>
        <v>1.2476851851851871E-2</v>
      </c>
      <c r="CR8" s="8">
        <f t="shared" si="91"/>
        <v>1.2604166666666685E-2</v>
      </c>
      <c r="CS8" s="8">
        <f t="shared" si="92"/>
        <v>1.27314814814815E-2</v>
      </c>
    </row>
    <row r="9" spans="1:97">
      <c r="A9" s="14"/>
      <c r="B9" s="9">
        <v>2.6620370370370374E-3</v>
      </c>
      <c r="C9" s="10">
        <f t="shared" si="93"/>
        <v>7.9861111111111116E-4</v>
      </c>
      <c r="D9" s="10">
        <f t="shared" si="0"/>
        <v>9.3171296296296307E-4</v>
      </c>
      <c r="E9" s="10">
        <f t="shared" si="1"/>
        <v>1.0648148148148151E-3</v>
      </c>
      <c r="F9" s="10">
        <f t="shared" si="2"/>
        <v>1.1979166666666668E-3</v>
      </c>
      <c r="G9" s="10">
        <f t="shared" si="3"/>
        <v>1.3310185185185187E-3</v>
      </c>
      <c r="H9" s="10">
        <f t="shared" si="4"/>
        <v>1.4641203703703706E-3</v>
      </c>
      <c r="I9" s="10">
        <f t="shared" si="5"/>
        <v>1.5972222222222223E-3</v>
      </c>
      <c r="J9" s="10">
        <f t="shared" si="6"/>
        <v>1.7303240740740744E-3</v>
      </c>
      <c r="K9" s="10">
        <f t="shared" si="7"/>
        <v>1.8634259259259261E-3</v>
      </c>
      <c r="L9" s="10">
        <f t="shared" si="8"/>
        <v>1.9965277777777781E-3</v>
      </c>
      <c r="M9" s="10">
        <f t="shared" si="9"/>
        <v>2.1296296296296302E-3</v>
      </c>
      <c r="N9" s="10">
        <f t="shared" si="95"/>
        <v>2.2627314814814819E-3</v>
      </c>
      <c r="O9" s="10">
        <f t="shared" si="96"/>
        <v>2.3958333333333336E-3</v>
      </c>
      <c r="P9" s="10">
        <f t="shared" si="12"/>
        <v>2.5289351851851853E-3</v>
      </c>
      <c r="Q9" s="10">
        <f t="shared" si="13"/>
        <v>2.6620370370370374E-3</v>
      </c>
      <c r="R9" s="10">
        <f t="shared" si="14"/>
        <v>2.7951388888888895E-3</v>
      </c>
      <c r="S9" s="10">
        <f t="shared" si="15"/>
        <v>2.9282407407407412E-3</v>
      </c>
      <c r="T9" s="10">
        <f t="shared" si="16"/>
        <v>3.0613425925925929E-3</v>
      </c>
      <c r="U9" s="10">
        <f t="shared" si="17"/>
        <v>3.1944444444444446E-3</v>
      </c>
      <c r="V9" s="10">
        <f t="shared" si="94"/>
        <v>3.3275462962962968E-3</v>
      </c>
      <c r="W9" s="10">
        <f t="shared" si="18"/>
        <v>3.4606481481481489E-3</v>
      </c>
      <c r="X9" s="10">
        <f t="shared" si="19"/>
        <v>3.5937500000000006E-3</v>
      </c>
      <c r="Y9" s="10">
        <f t="shared" si="20"/>
        <v>3.7268518518518523E-3</v>
      </c>
      <c r="Z9" s="10">
        <f t="shared" si="21"/>
        <v>3.859953703703704E-3</v>
      </c>
      <c r="AA9" s="10">
        <f t="shared" si="22"/>
        <v>3.9930555555555561E-3</v>
      </c>
      <c r="AB9" s="10">
        <f t="shared" si="23"/>
        <v>4.1261574074074082E-3</v>
      </c>
      <c r="AC9" s="10">
        <f t="shared" si="24"/>
        <v>4.2592592592592604E-3</v>
      </c>
      <c r="AD9" s="10">
        <f t="shared" si="25"/>
        <v>4.3923611111111116E-3</v>
      </c>
      <c r="AE9" s="10">
        <f t="shared" si="26"/>
        <v>4.5254629629629638E-3</v>
      </c>
      <c r="AF9" s="10">
        <f t="shared" si="27"/>
        <v>4.658564814814815E-3</v>
      </c>
      <c r="AG9" s="10">
        <f t="shared" si="28"/>
        <v>4.7916666666666672E-3</v>
      </c>
      <c r="AH9" s="10">
        <f t="shared" si="29"/>
        <v>4.9247685185185193E-3</v>
      </c>
      <c r="AI9" s="10">
        <f t="shared" si="30"/>
        <v>5.0578703703703706E-3</v>
      </c>
      <c r="AJ9" s="10">
        <f t="shared" si="31"/>
        <v>5.1909722222222227E-3</v>
      </c>
      <c r="AK9" s="10">
        <f t="shared" si="32"/>
        <v>5.3240740740740748E-3</v>
      </c>
      <c r="AL9" s="10">
        <f t="shared" si="33"/>
        <v>5.4571759259259261E-3</v>
      </c>
      <c r="AM9" s="10">
        <f t="shared" si="34"/>
        <v>5.5902777777777791E-3</v>
      </c>
      <c r="AN9" s="10">
        <f t="shared" si="35"/>
        <v>5.7233796296296303E-3</v>
      </c>
      <c r="AO9" s="10">
        <f t="shared" si="36"/>
        <v>5.8564814814814825E-3</v>
      </c>
      <c r="AP9" s="10">
        <f t="shared" si="37"/>
        <v>5.9895833333333346E-3</v>
      </c>
      <c r="AQ9" s="10">
        <f t="shared" si="38"/>
        <v>6.1226851851851859E-3</v>
      </c>
      <c r="AR9" s="10">
        <f t="shared" si="39"/>
        <v>6.255787037037038E-3</v>
      </c>
      <c r="AS9" s="10">
        <f t="shared" si="40"/>
        <v>6.3888888888888893E-3</v>
      </c>
      <c r="AT9" s="10">
        <f t="shared" si="41"/>
        <v>6.5219907407407423E-3</v>
      </c>
      <c r="AU9" s="10">
        <f t="shared" si="42"/>
        <v>6.6550925925925935E-3</v>
      </c>
      <c r="AV9" s="10">
        <f t="shared" si="43"/>
        <v>6.7881944444444448E-3</v>
      </c>
      <c r="AW9" s="10">
        <f t="shared" si="44"/>
        <v>6.9212962962962978E-3</v>
      </c>
      <c r="AX9" s="10">
        <f t="shared" si="45"/>
        <v>7.054398148148149E-3</v>
      </c>
      <c r="AY9" s="10">
        <f t="shared" si="46"/>
        <v>7.1875000000000012E-3</v>
      </c>
      <c r="AZ9" s="10">
        <f t="shared" si="47"/>
        <v>7.3206018518518524E-3</v>
      </c>
      <c r="BA9" s="10">
        <f t="shared" si="48"/>
        <v>7.4537037037037046E-3</v>
      </c>
      <c r="BB9" s="10">
        <f t="shared" si="49"/>
        <v>7.5868055555555567E-3</v>
      </c>
      <c r="BC9" s="10">
        <f t="shared" si="50"/>
        <v>7.719907407407408E-3</v>
      </c>
      <c r="BD9" s="10">
        <f t="shared" si="51"/>
        <v>7.853009259259261E-3</v>
      </c>
      <c r="BE9" s="10">
        <f t="shared" si="52"/>
        <v>7.9861111111111122E-3</v>
      </c>
      <c r="BF9" s="10">
        <f t="shared" si="53"/>
        <v>8.1192129629629635E-3</v>
      </c>
      <c r="BG9" s="10">
        <f t="shared" si="54"/>
        <v>8.2523148148148165E-3</v>
      </c>
      <c r="BH9" s="10">
        <f t="shared" si="55"/>
        <v>8.3854166666666678E-3</v>
      </c>
      <c r="BI9" s="10">
        <f t="shared" si="56"/>
        <v>8.5185185185185208E-3</v>
      </c>
      <c r="BJ9" s="10">
        <f t="shared" si="57"/>
        <v>8.651620370370372E-3</v>
      </c>
      <c r="BK9" s="10">
        <f t="shared" si="58"/>
        <v>8.7847222222222233E-3</v>
      </c>
      <c r="BL9" s="10">
        <f t="shared" si="59"/>
        <v>8.9178240740740763E-3</v>
      </c>
      <c r="BM9" s="10">
        <f t="shared" si="60"/>
        <v>9.0509259259259275E-3</v>
      </c>
      <c r="BN9" s="10">
        <f t="shared" si="61"/>
        <v>9.1840277777777788E-3</v>
      </c>
      <c r="BO9" s="10">
        <f t="shared" si="62"/>
        <v>9.3171296296296301E-3</v>
      </c>
      <c r="BP9" s="10">
        <f t="shared" si="63"/>
        <v>9.4502314814814831E-3</v>
      </c>
      <c r="BQ9" s="10">
        <f t="shared" si="64"/>
        <v>9.5833333333333343E-3</v>
      </c>
      <c r="BR9" s="10">
        <f t="shared" si="65"/>
        <v>9.7164351851851856E-3</v>
      </c>
      <c r="BS9" s="10">
        <f t="shared" si="66"/>
        <v>9.8495370370370386E-3</v>
      </c>
      <c r="BT9" s="10">
        <f t="shared" si="67"/>
        <v>9.9826388888888899E-3</v>
      </c>
      <c r="BU9" s="10">
        <f t="shared" si="68"/>
        <v>1.0115740740740741E-2</v>
      </c>
      <c r="BV9" s="10">
        <f t="shared" si="69"/>
        <v>1.0248842592592594E-2</v>
      </c>
      <c r="BW9" s="10">
        <f t="shared" si="70"/>
        <v>1.0381944444444445E-2</v>
      </c>
      <c r="BX9" s="10">
        <f t="shared" si="71"/>
        <v>1.0515046296296298E-2</v>
      </c>
      <c r="BY9" s="10">
        <f t="shared" si="72"/>
        <v>1.064814814814815E-2</v>
      </c>
      <c r="BZ9" s="10">
        <f t="shared" si="73"/>
        <v>1.0781250000000001E-2</v>
      </c>
      <c r="CA9" s="10">
        <f t="shared" si="74"/>
        <v>1.0914351851851852E-2</v>
      </c>
      <c r="CB9" s="10">
        <f t="shared" si="75"/>
        <v>1.1047453703703707E-2</v>
      </c>
      <c r="CC9" s="10">
        <f t="shared" si="76"/>
        <v>1.1180555555555558E-2</v>
      </c>
      <c r="CD9" s="10">
        <f t="shared" si="77"/>
        <v>1.1313657407407409E-2</v>
      </c>
      <c r="CE9" s="10">
        <f t="shared" si="78"/>
        <v>1.1446759259259261E-2</v>
      </c>
      <c r="CF9" s="10">
        <f t="shared" si="79"/>
        <v>1.1579861111111112E-2</v>
      </c>
      <c r="CG9" s="10">
        <f t="shared" si="80"/>
        <v>1.1712962962962965E-2</v>
      </c>
      <c r="CH9" s="10">
        <f t="shared" si="81"/>
        <v>1.1846064814814816E-2</v>
      </c>
      <c r="CI9" s="10">
        <f t="shared" si="82"/>
        <v>1.1979166666666669E-2</v>
      </c>
      <c r="CJ9" s="10">
        <f t="shared" si="83"/>
        <v>1.211226851851852E-2</v>
      </c>
      <c r="CK9" s="10">
        <f t="shared" si="84"/>
        <v>1.2245370370370372E-2</v>
      </c>
      <c r="CL9" s="10">
        <f t="shared" si="85"/>
        <v>1.2378472222222225E-2</v>
      </c>
      <c r="CM9" s="10">
        <f t="shared" si="86"/>
        <v>1.2511574074074076E-2</v>
      </c>
      <c r="CN9" s="10">
        <f t="shared" si="87"/>
        <v>1.2644675925925927E-2</v>
      </c>
      <c r="CO9" s="10">
        <f t="shared" si="88"/>
        <v>1.2777777777777779E-2</v>
      </c>
      <c r="CP9" s="10">
        <f t="shared" si="89"/>
        <v>1.291087962962963E-2</v>
      </c>
      <c r="CQ9" s="10">
        <f t="shared" si="90"/>
        <v>1.3043981481481485E-2</v>
      </c>
      <c r="CR9" s="10">
        <f t="shared" si="91"/>
        <v>1.3177083333333336E-2</v>
      </c>
      <c r="CS9" s="10">
        <f t="shared" si="92"/>
        <v>1.3310185185185187E-2</v>
      </c>
    </row>
    <row r="10" spans="1:97">
      <c r="A10" s="14"/>
      <c r="B10" s="11">
        <v>2.7777777777777801E-3</v>
      </c>
      <c r="C10" s="8">
        <f t="shared" si="93"/>
        <v>8.3333333333333404E-4</v>
      </c>
      <c r="D10" s="8">
        <f t="shared" si="0"/>
        <v>9.7222222222222295E-4</v>
      </c>
      <c r="E10" s="8">
        <f t="shared" si="1"/>
        <v>1.111111111111112E-3</v>
      </c>
      <c r="F10" s="8">
        <f t="shared" si="2"/>
        <v>1.2500000000000011E-3</v>
      </c>
      <c r="G10" s="8">
        <f t="shared" si="3"/>
        <v>1.38888888888889E-3</v>
      </c>
      <c r="H10" s="8">
        <f t="shared" si="4"/>
        <v>1.5277777777777792E-3</v>
      </c>
      <c r="I10" s="8">
        <f t="shared" si="5"/>
        <v>1.6666666666666681E-3</v>
      </c>
      <c r="J10" s="8">
        <f t="shared" si="6"/>
        <v>1.805555555555557E-3</v>
      </c>
      <c r="K10" s="8">
        <f t="shared" si="7"/>
        <v>1.9444444444444459E-3</v>
      </c>
      <c r="L10" s="8">
        <f t="shared" si="8"/>
        <v>2.083333333333335E-3</v>
      </c>
      <c r="M10" s="8">
        <f t="shared" si="9"/>
        <v>2.222222222222224E-3</v>
      </c>
      <c r="N10" s="8">
        <f t="shared" si="95"/>
        <v>2.3611111111111129E-3</v>
      </c>
      <c r="O10" s="8">
        <f t="shared" si="96"/>
        <v>2.5000000000000022E-3</v>
      </c>
      <c r="P10" s="8">
        <f t="shared" si="12"/>
        <v>2.6388888888888911E-3</v>
      </c>
      <c r="Q10" s="8">
        <f t="shared" si="13"/>
        <v>2.7777777777777801E-3</v>
      </c>
      <c r="R10" s="8">
        <f t="shared" si="14"/>
        <v>2.916666666666669E-3</v>
      </c>
      <c r="S10" s="8">
        <f t="shared" si="15"/>
        <v>3.0555555555555583E-3</v>
      </c>
      <c r="T10" s="8">
        <f t="shared" si="16"/>
        <v>3.1944444444444468E-3</v>
      </c>
      <c r="U10" s="8">
        <f t="shared" si="17"/>
        <v>3.3333333333333361E-3</v>
      </c>
      <c r="V10" s="8">
        <f t="shared" si="94"/>
        <v>3.4722222222222251E-3</v>
      </c>
      <c r="W10" s="8">
        <f t="shared" si="18"/>
        <v>3.611111111111114E-3</v>
      </c>
      <c r="X10" s="8">
        <f t="shared" si="19"/>
        <v>3.7500000000000033E-3</v>
      </c>
      <c r="Y10" s="8">
        <f t="shared" si="20"/>
        <v>3.8888888888888918E-3</v>
      </c>
      <c r="Z10" s="8">
        <f t="shared" si="21"/>
        <v>4.0277777777777812E-3</v>
      </c>
      <c r="AA10" s="8">
        <f t="shared" si="22"/>
        <v>4.1666666666666701E-3</v>
      </c>
      <c r="AB10" s="8">
        <f t="shared" si="23"/>
        <v>4.305555555555559E-3</v>
      </c>
      <c r="AC10" s="8">
        <f t="shared" si="24"/>
        <v>4.4444444444444479E-3</v>
      </c>
      <c r="AD10" s="8">
        <f t="shared" si="25"/>
        <v>4.5833333333333368E-3</v>
      </c>
      <c r="AE10" s="8">
        <f t="shared" si="26"/>
        <v>4.7222222222222257E-3</v>
      </c>
      <c r="AF10" s="8">
        <f t="shared" si="27"/>
        <v>4.8611111111111147E-3</v>
      </c>
      <c r="AG10" s="8">
        <f t="shared" si="28"/>
        <v>5.0000000000000044E-3</v>
      </c>
      <c r="AH10" s="8">
        <f t="shared" si="29"/>
        <v>5.1388888888888934E-3</v>
      </c>
      <c r="AI10" s="8">
        <f t="shared" si="30"/>
        <v>5.2777777777777823E-3</v>
      </c>
      <c r="AJ10" s="8">
        <f t="shared" si="31"/>
        <v>5.4166666666666712E-3</v>
      </c>
      <c r="AK10" s="8">
        <f t="shared" si="32"/>
        <v>5.5555555555555601E-3</v>
      </c>
      <c r="AL10" s="8">
        <f t="shared" si="33"/>
        <v>5.694444444444449E-3</v>
      </c>
      <c r="AM10" s="8">
        <f t="shared" si="34"/>
        <v>5.8333333333333379E-3</v>
      </c>
      <c r="AN10" s="8">
        <f t="shared" si="35"/>
        <v>5.9722222222222269E-3</v>
      </c>
      <c r="AO10" s="8">
        <f t="shared" si="36"/>
        <v>6.1111111111111166E-3</v>
      </c>
      <c r="AP10" s="8">
        <f t="shared" si="37"/>
        <v>6.2500000000000056E-3</v>
      </c>
      <c r="AQ10" s="8">
        <f t="shared" si="38"/>
        <v>6.3888888888888936E-3</v>
      </c>
      <c r="AR10" s="8">
        <f t="shared" si="39"/>
        <v>6.5277777777777834E-3</v>
      </c>
      <c r="AS10" s="8">
        <f t="shared" si="40"/>
        <v>6.6666666666666723E-3</v>
      </c>
      <c r="AT10" s="8">
        <f t="shared" si="41"/>
        <v>6.8055555555555612E-3</v>
      </c>
      <c r="AU10" s="8">
        <f t="shared" si="42"/>
        <v>6.9444444444444501E-3</v>
      </c>
      <c r="AV10" s="8">
        <f t="shared" si="43"/>
        <v>7.083333333333339E-3</v>
      </c>
      <c r="AW10" s="8">
        <f t="shared" si="44"/>
        <v>7.222222222222228E-3</v>
      </c>
      <c r="AX10" s="8">
        <f t="shared" si="45"/>
        <v>7.3611111111111169E-3</v>
      </c>
      <c r="AY10" s="8">
        <f t="shared" si="46"/>
        <v>7.5000000000000067E-3</v>
      </c>
      <c r="AZ10" s="8">
        <f t="shared" si="47"/>
        <v>7.6388888888888947E-3</v>
      </c>
      <c r="BA10" s="8">
        <f t="shared" si="48"/>
        <v>7.7777777777777836E-3</v>
      </c>
      <c r="BB10" s="8">
        <f t="shared" si="49"/>
        <v>7.9166666666666725E-3</v>
      </c>
      <c r="BC10" s="8">
        <f t="shared" si="50"/>
        <v>8.0555555555555623E-3</v>
      </c>
      <c r="BD10" s="8">
        <f t="shared" si="51"/>
        <v>8.1944444444444521E-3</v>
      </c>
      <c r="BE10" s="8">
        <f t="shared" si="52"/>
        <v>8.3333333333333402E-3</v>
      </c>
      <c r="BF10" s="8">
        <f t="shared" si="53"/>
        <v>8.4722222222222282E-3</v>
      </c>
      <c r="BG10" s="8">
        <f t="shared" si="54"/>
        <v>8.611111111111118E-3</v>
      </c>
      <c r="BH10" s="8">
        <f t="shared" si="55"/>
        <v>8.7500000000000078E-3</v>
      </c>
      <c r="BI10" s="8">
        <f t="shared" si="56"/>
        <v>8.8888888888888958E-3</v>
      </c>
      <c r="BJ10" s="8">
        <f t="shared" si="57"/>
        <v>9.0277777777777856E-3</v>
      </c>
      <c r="BK10" s="8">
        <f t="shared" si="58"/>
        <v>9.1666666666666737E-3</v>
      </c>
      <c r="BL10" s="8">
        <f t="shared" si="59"/>
        <v>9.3055555555555634E-3</v>
      </c>
      <c r="BM10" s="8">
        <f t="shared" si="60"/>
        <v>9.4444444444444515E-3</v>
      </c>
      <c r="BN10" s="8">
        <f t="shared" si="61"/>
        <v>9.5833333333333413E-3</v>
      </c>
      <c r="BO10" s="8">
        <f t="shared" si="62"/>
        <v>9.7222222222222293E-3</v>
      </c>
      <c r="BP10" s="8">
        <f t="shared" si="63"/>
        <v>9.8611111111111191E-3</v>
      </c>
      <c r="BQ10" s="8">
        <f t="shared" si="64"/>
        <v>1.0000000000000009E-2</v>
      </c>
      <c r="BR10" s="8">
        <f t="shared" si="65"/>
        <v>1.0138888888888897E-2</v>
      </c>
      <c r="BS10" s="8">
        <f t="shared" si="66"/>
        <v>1.0277777777777787E-2</v>
      </c>
      <c r="BT10" s="8">
        <f t="shared" si="67"/>
        <v>1.0416666666666675E-2</v>
      </c>
      <c r="BU10" s="8">
        <f t="shared" si="68"/>
        <v>1.0555555555555565E-2</v>
      </c>
      <c r="BV10" s="8">
        <f t="shared" si="69"/>
        <v>1.0694444444444453E-2</v>
      </c>
      <c r="BW10" s="8">
        <f t="shared" si="70"/>
        <v>1.0833333333333342E-2</v>
      </c>
      <c r="BX10" s="8">
        <f t="shared" si="71"/>
        <v>1.0972222222222232E-2</v>
      </c>
      <c r="BY10" s="8">
        <f t="shared" si="72"/>
        <v>1.111111111111112E-2</v>
      </c>
      <c r="BZ10" s="8">
        <f t="shared" si="73"/>
        <v>1.1250000000000008E-2</v>
      </c>
      <c r="CA10" s="8">
        <f t="shared" si="74"/>
        <v>1.1388888888888898E-2</v>
      </c>
      <c r="CB10" s="8">
        <f t="shared" si="75"/>
        <v>1.1527777777777788E-2</v>
      </c>
      <c r="CC10" s="8">
        <f t="shared" si="76"/>
        <v>1.1666666666666676E-2</v>
      </c>
      <c r="CD10" s="8">
        <f t="shared" si="77"/>
        <v>1.1805555555555566E-2</v>
      </c>
      <c r="CE10" s="8">
        <f t="shared" si="78"/>
        <v>1.1944444444444454E-2</v>
      </c>
      <c r="CF10" s="8">
        <f t="shared" si="79"/>
        <v>1.2083333333333342E-2</v>
      </c>
      <c r="CG10" s="8">
        <f t="shared" si="80"/>
        <v>1.2222222222222233E-2</v>
      </c>
      <c r="CH10" s="8">
        <f t="shared" si="81"/>
        <v>1.2361111111111121E-2</v>
      </c>
      <c r="CI10" s="8">
        <f t="shared" si="82"/>
        <v>1.2500000000000011E-2</v>
      </c>
      <c r="CJ10" s="8">
        <f t="shared" si="83"/>
        <v>1.2638888888888899E-2</v>
      </c>
      <c r="CK10" s="8">
        <f t="shared" si="84"/>
        <v>1.2777777777777787E-2</v>
      </c>
      <c r="CL10" s="8">
        <f t="shared" si="85"/>
        <v>1.2916666666666679E-2</v>
      </c>
      <c r="CM10" s="8">
        <f t="shared" si="86"/>
        <v>1.3055555555555567E-2</v>
      </c>
      <c r="CN10" s="8">
        <f t="shared" si="87"/>
        <v>1.3194444444444455E-2</v>
      </c>
      <c r="CO10" s="8">
        <f t="shared" si="88"/>
        <v>1.3333333333333345E-2</v>
      </c>
      <c r="CP10" s="8">
        <f t="shared" si="89"/>
        <v>1.3472222222222233E-2</v>
      </c>
      <c r="CQ10" s="8">
        <f t="shared" si="90"/>
        <v>1.3611111111111122E-2</v>
      </c>
      <c r="CR10" s="8">
        <f t="shared" si="91"/>
        <v>1.3750000000000012E-2</v>
      </c>
      <c r="CS10" s="8">
        <f t="shared" si="92"/>
        <v>1.38888888888889E-2</v>
      </c>
    </row>
    <row r="11" spans="1:97">
      <c r="A11" s="14"/>
      <c r="B11" s="9">
        <v>2.8935185185185201E-3</v>
      </c>
      <c r="C11" s="10">
        <f t="shared" si="93"/>
        <v>8.6805555555555605E-4</v>
      </c>
      <c r="D11" s="10">
        <f t="shared" si="0"/>
        <v>1.0127314814814821E-3</v>
      </c>
      <c r="E11" s="10">
        <f t="shared" si="1"/>
        <v>1.157407407407408E-3</v>
      </c>
      <c r="F11" s="10">
        <f t="shared" si="2"/>
        <v>1.3020833333333341E-3</v>
      </c>
      <c r="G11" s="10">
        <f t="shared" si="3"/>
        <v>1.44675925925926E-3</v>
      </c>
      <c r="H11" s="10">
        <f t="shared" si="4"/>
        <v>1.5914351851851862E-3</v>
      </c>
      <c r="I11" s="10">
        <f t="shared" si="5"/>
        <v>1.7361111111111121E-3</v>
      </c>
      <c r="J11" s="10">
        <f t="shared" si="6"/>
        <v>1.880787037037038E-3</v>
      </c>
      <c r="K11" s="10">
        <f t="shared" si="7"/>
        <v>2.0254629629629642E-3</v>
      </c>
      <c r="L11" s="10">
        <f t="shared" si="8"/>
        <v>2.1701388888888899E-3</v>
      </c>
      <c r="M11" s="10">
        <f t="shared" si="9"/>
        <v>2.314814814814816E-3</v>
      </c>
      <c r="N11" s="10">
        <f t="shared" si="95"/>
        <v>2.4594907407407421E-3</v>
      </c>
      <c r="O11" s="10">
        <f t="shared" si="96"/>
        <v>2.6041666666666683E-3</v>
      </c>
      <c r="P11" s="10">
        <f t="shared" si="12"/>
        <v>2.748842592592594E-3</v>
      </c>
      <c r="Q11" s="10">
        <f t="shared" si="13"/>
        <v>2.8935185185185201E-3</v>
      </c>
      <c r="R11" s="10">
        <f t="shared" si="14"/>
        <v>3.0381944444444462E-3</v>
      </c>
      <c r="S11" s="10">
        <f t="shared" si="15"/>
        <v>3.1828703703703724E-3</v>
      </c>
      <c r="T11" s="10">
        <f t="shared" si="16"/>
        <v>3.3275462962962981E-3</v>
      </c>
      <c r="U11" s="10">
        <f t="shared" si="17"/>
        <v>3.4722222222222242E-3</v>
      </c>
      <c r="V11" s="10">
        <f t="shared" si="94"/>
        <v>3.6168981481481503E-3</v>
      </c>
      <c r="W11" s="10">
        <f t="shared" si="18"/>
        <v>3.761574074074076E-3</v>
      </c>
      <c r="X11" s="10">
        <f t="shared" si="19"/>
        <v>3.9062500000000026E-3</v>
      </c>
      <c r="Y11" s="10">
        <f t="shared" si="20"/>
        <v>4.0509259259259283E-3</v>
      </c>
      <c r="Z11" s="10">
        <f t="shared" si="21"/>
        <v>4.195601851851854E-3</v>
      </c>
      <c r="AA11" s="10">
        <f t="shared" si="22"/>
        <v>4.3402777777777797E-3</v>
      </c>
      <c r="AB11" s="10">
        <f t="shared" si="23"/>
        <v>4.4849537037037063E-3</v>
      </c>
      <c r="AC11" s="10">
        <f t="shared" si="24"/>
        <v>4.629629629629632E-3</v>
      </c>
      <c r="AD11" s="10">
        <f t="shared" si="25"/>
        <v>4.7743055555555577E-3</v>
      </c>
      <c r="AE11" s="10">
        <f t="shared" si="26"/>
        <v>4.9189814814814842E-3</v>
      </c>
      <c r="AF11" s="10">
        <f t="shared" si="27"/>
        <v>5.0636574074074099E-3</v>
      </c>
      <c r="AG11" s="10">
        <f t="shared" si="28"/>
        <v>5.2083333333333365E-3</v>
      </c>
      <c r="AH11" s="10">
        <f t="shared" si="29"/>
        <v>5.3530092592592622E-3</v>
      </c>
      <c r="AI11" s="10">
        <f t="shared" si="30"/>
        <v>5.4976851851851879E-3</v>
      </c>
      <c r="AJ11" s="10">
        <f t="shared" si="31"/>
        <v>5.6423611111111145E-3</v>
      </c>
      <c r="AK11" s="10">
        <f t="shared" si="32"/>
        <v>5.7870370370370402E-3</v>
      </c>
      <c r="AL11" s="10">
        <f t="shared" si="33"/>
        <v>5.9317129629629659E-3</v>
      </c>
      <c r="AM11" s="10">
        <f t="shared" si="34"/>
        <v>6.0763888888888925E-3</v>
      </c>
      <c r="AN11" s="10">
        <f t="shared" si="35"/>
        <v>6.2210648148148182E-3</v>
      </c>
      <c r="AO11" s="10">
        <f t="shared" si="36"/>
        <v>6.3657407407407447E-3</v>
      </c>
      <c r="AP11" s="10">
        <f t="shared" si="37"/>
        <v>6.5104166666666704E-3</v>
      </c>
      <c r="AQ11" s="10">
        <f t="shared" si="38"/>
        <v>6.6550925925925961E-3</v>
      </c>
      <c r="AR11" s="10">
        <f t="shared" si="39"/>
        <v>6.7997685185185227E-3</v>
      </c>
      <c r="AS11" s="10">
        <f t="shared" si="40"/>
        <v>6.9444444444444484E-3</v>
      </c>
      <c r="AT11" s="10">
        <f t="shared" si="41"/>
        <v>7.089120370370375E-3</v>
      </c>
      <c r="AU11" s="10">
        <f t="shared" si="42"/>
        <v>7.2337962962963007E-3</v>
      </c>
      <c r="AV11" s="10">
        <f t="shared" si="43"/>
        <v>7.3784722222222255E-3</v>
      </c>
      <c r="AW11" s="10">
        <f t="shared" si="44"/>
        <v>7.5231481481481521E-3</v>
      </c>
      <c r="AX11" s="10">
        <f t="shared" si="45"/>
        <v>7.6678240740740778E-3</v>
      </c>
      <c r="AY11" s="10">
        <f t="shared" si="46"/>
        <v>7.8125000000000052E-3</v>
      </c>
      <c r="AZ11" s="10">
        <f t="shared" si="47"/>
        <v>7.95717592592593E-3</v>
      </c>
      <c r="BA11" s="10">
        <f t="shared" si="48"/>
        <v>8.1018518518518566E-3</v>
      </c>
      <c r="BB11" s="10">
        <f t="shared" si="49"/>
        <v>8.2465277777777832E-3</v>
      </c>
      <c r="BC11" s="10">
        <f t="shared" si="50"/>
        <v>8.391203703703708E-3</v>
      </c>
      <c r="BD11" s="10">
        <f t="shared" si="51"/>
        <v>8.5358796296296346E-3</v>
      </c>
      <c r="BE11" s="10">
        <f t="shared" si="52"/>
        <v>8.6805555555555594E-3</v>
      </c>
      <c r="BF11" s="10">
        <f t="shared" si="53"/>
        <v>8.825231481481486E-3</v>
      </c>
      <c r="BG11" s="10">
        <f t="shared" si="54"/>
        <v>8.9699074074074125E-3</v>
      </c>
      <c r="BH11" s="10">
        <f t="shared" si="55"/>
        <v>9.1145833333333374E-3</v>
      </c>
      <c r="BI11" s="10">
        <f t="shared" si="56"/>
        <v>9.2592592592592639E-3</v>
      </c>
      <c r="BJ11" s="10">
        <f t="shared" si="57"/>
        <v>9.4039351851851905E-3</v>
      </c>
      <c r="BK11" s="10">
        <f t="shared" si="58"/>
        <v>9.5486111111111154E-3</v>
      </c>
      <c r="BL11" s="10">
        <f t="shared" si="59"/>
        <v>9.6932870370370419E-3</v>
      </c>
      <c r="BM11" s="10">
        <f t="shared" si="60"/>
        <v>9.8379629629629685E-3</v>
      </c>
      <c r="BN11" s="10">
        <f t="shared" si="61"/>
        <v>9.9826388888888951E-3</v>
      </c>
      <c r="BO11" s="10">
        <f t="shared" si="62"/>
        <v>1.012731481481482E-2</v>
      </c>
      <c r="BP11" s="10">
        <f t="shared" si="63"/>
        <v>1.0271990740740746E-2</v>
      </c>
      <c r="BQ11" s="10">
        <f t="shared" si="64"/>
        <v>1.0416666666666673E-2</v>
      </c>
      <c r="BR11" s="10">
        <f t="shared" si="65"/>
        <v>1.0561342592592598E-2</v>
      </c>
      <c r="BS11" s="10">
        <f t="shared" si="66"/>
        <v>1.0706018518518524E-2</v>
      </c>
      <c r="BT11" s="10">
        <f t="shared" si="67"/>
        <v>1.0850694444444451E-2</v>
      </c>
      <c r="BU11" s="10">
        <f t="shared" si="68"/>
        <v>1.0995370370370376E-2</v>
      </c>
      <c r="BV11" s="10">
        <f t="shared" si="69"/>
        <v>1.1140046296296302E-2</v>
      </c>
      <c r="BW11" s="10">
        <f t="shared" si="70"/>
        <v>1.1284722222222229E-2</v>
      </c>
      <c r="BX11" s="10">
        <f t="shared" si="71"/>
        <v>1.1429398148148156E-2</v>
      </c>
      <c r="BY11" s="10">
        <f t="shared" si="72"/>
        <v>1.157407407407408E-2</v>
      </c>
      <c r="BZ11" s="10">
        <f t="shared" si="73"/>
        <v>1.1718750000000005E-2</v>
      </c>
      <c r="CA11" s="10">
        <f t="shared" si="74"/>
        <v>1.1863425925925932E-2</v>
      </c>
      <c r="CB11" s="10">
        <f t="shared" si="75"/>
        <v>1.200810185185186E-2</v>
      </c>
      <c r="CC11" s="10">
        <f t="shared" si="76"/>
        <v>1.2152777777777785E-2</v>
      </c>
      <c r="CD11" s="10">
        <f t="shared" si="77"/>
        <v>1.229745370370371E-2</v>
      </c>
      <c r="CE11" s="10">
        <f t="shared" si="78"/>
        <v>1.2442129629629636E-2</v>
      </c>
      <c r="CF11" s="10">
        <f t="shared" si="79"/>
        <v>1.2586805555555561E-2</v>
      </c>
      <c r="CG11" s="10">
        <f t="shared" si="80"/>
        <v>1.2731481481481489E-2</v>
      </c>
      <c r="CH11" s="10">
        <f t="shared" si="81"/>
        <v>1.2876157407407414E-2</v>
      </c>
      <c r="CI11" s="10">
        <f t="shared" si="82"/>
        <v>1.3020833333333341E-2</v>
      </c>
      <c r="CJ11" s="10">
        <f t="shared" si="83"/>
        <v>1.3165509259259266E-2</v>
      </c>
      <c r="CK11" s="10">
        <f t="shared" si="84"/>
        <v>1.3310185185185192E-2</v>
      </c>
      <c r="CL11" s="10">
        <f t="shared" si="85"/>
        <v>1.3454861111111119E-2</v>
      </c>
      <c r="CM11" s="10">
        <f t="shared" si="86"/>
        <v>1.3599537037037045E-2</v>
      </c>
      <c r="CN11" s="10">
        <f t="shared" si="87"/>
        <v>1.374421296296297E-2</v>
      </c>
      <c r="CO11" s="10">
        <f t="shared" si="88"/>
        <v>1.3888888888888897E-2</v>
      </c>
      <c r="CP11" s="10">
        <f t="shared" si="89"/>
        <v>1.4033564814814822E-2</v>
      </c>
      <c r="CQ11" s="10">
        <f t="shared" si="90"/>
        <v>1.417824074074075E-2</v>
      </c>
      <c r="CR11" s="10">
        <f t="shared" si="91"/>
        <v>1.4322916666666675E-2</v>
      </c>
      <c r="CS11" s="10">
        <f t="shared" si="92"/>
        <v>1.4467592592592601E-2</v>
      </c>
    </row>
    <row r="12" spans="1:97">
      <c r="A12" s="14"/>
      <c r="B12" s="11">
        <v>3.0092592592592601E-3</v>
      </c>
      <c r="C12" s="8">
        <f t="shared" si="93"/>
        <v>9.0277777777777795E-4</v>
      </c>
      <c r="D12" s="8">
        <f t="shared" si="0"/>
        <v>1.0532407407407409E-3</v>
      </c>
      <c r="E12" s="8">
        <f t="shared" si="1"/>
        <v>1.2037037037037042E-3</v>
      </c>
      <c r="F12" s="8">
        <f t="shared" si="2"/>
        <v>1.3541666666666671E-3</v>
      </c>
      <c r="G12" s="8">
        <f t="shared" si="3"/>
        <v>1.5046296296296301E-3</v>
      </c>
      <c r="H12" s="8">
        <f t="shared" si="4"/>
        <v>1.6550925925925932E-3</v>
      </c>
      <c r="I12" s="8">
        <f t="shared" si="5"/>
        <v>1.8055555555555559E-3</v>
      </c>
      <c r="J12" s="8">
        <f t="shared" si="6"/>
        <v>1.9560185185185193E-3</v>
      </c>
      <c r="K12" s="8">
        <f t="shared" si="7"/>
        <v>2.1064814814814817E-3</v>
      </c>
      <c r="L12" s="8">
        <f t="shared" si="8"/>
        <v>2.2569444444444451E-3</v>
      </c>
      <c r="M12" s="8">
        <f t="shared" si="9"/>
        <v>2.4074074074074085E-3</v>
      </c>
      <c r="N12" s="8">
        <f t="shared" si="95"/>
        <v>2.5578703703703709E-3</v>
      </c>
      <c r="O12" s="8">
        <f t="shared" si="96"/>
        <v>2.7083333333333343E-3</v>
      </c>
      <c r="P12" s="8">
        <f t="shared" si="12"/>
        <v>2.8587962962962968E-3</v>
      </c>
      <c r="Q12" s="8">
        <f t="shared" si="13"/>
        <v>3.0092592592592601E-3</v>
      </c>
      <c r="R12" s="8">
        <f t="shared" si="14"/>
        <v>3.1597222222222235E-3</v>
      </c>
      <c r="S12" s="8">
        <f t="shared" si="15"/>
        <v>3.3101851851851864E-3</v>
      </c>
      <c r="T12" s="8">
        <f t="shared" si="16"/>
        <v>3.4606481481481489E-3</v>
      </c>
      <c r="U12" s="8">
        <f t="shared" si="17"/>
        <v>3.6111111111111118E-3</v>
      </c>
      <c r="V12" s="8">
        <f t="shared" si="94"/>
        <v>3.7615740740740752E-3</v>
      </c>
      <c r="W12" s="8">
        <f t="shared" si="18"/>
        <v>3.9120370370370385E-3</v>
      </c>
      <c r="X12" s="8">
        <f t="shared" si="19"/>
        <v>4.0625000000000019E-3</v>
      </c>
      <c r="Y12" s="8">
        <f t="shared" si="20"/>
        <v>4.2129629629629635E-3</v>
      </c>
      <c r="Z12" s="8">
        <f t="shared" si="21"/>
        <v>4.3634259259259268E-3</v>
      </c>
      <c r="AA12" s="8">
        <f t="shared" si="22"/>
        <v>4.5138888888888902E-3</v>
      </c>
      <c r="AB12" s="8">
        <f t="shared" si="23"/>
        <v>4.6643518518518536E-3</v>
      </c>
      <c r="AC12" s="8">
        <f t="shared" si="24"/>
        <v>4.8148148148148169E-3</v>
      </c>
      <c r="AD12" s="8">
        <f t="shared" si="25"/>
        <v>4.9652777777777785E-3</v>
      </c>
      <c r="AE12" s="8">
        <f t="shared" si="26"/>
        <v>5.1157407407407419E-3</v>
      </c>
      <c r="AF12" s="8">
        <f t="shared" si="27"/>
        <v>5.2662037037037052E-3</v>
      </c>
      <c r="AG12" s="8">
        <f t="shared" si="28"/>
        <v>5.4166666666666686E-3</v>
      </c>
      <c r="AH12" s="8">
        <f t="shared" si="29"/>
        <v>5.5671296296296319E-3</v>
      </c>
      <c r="AI12" s="8">
        <f t="shared" si="30"/>
        <v>5.7175925925925936E-3</v>
      </c>
      <c r="AJ12" s="8">
        <f t="shared" si="31"/>
        <v>5.8680555555555569E-3</v>
      </c>
      <c r="AK12" s="8">
        <f t="shared" si="32"/>
        <v>6.0185185185185203E-3</v>
      </c>
      <c r="AL12" s="8">
        <f t="shared" si="33"/>
        <v>6.1689814814814828E-3</v>
      </c>
      <c r="AM12" s="8">
        <f t="shared" si="34"/>
        <v>6.319444444444447E-3</v>
      </c>
      <c r="AN12" s="8">
        <f t="shared" si="35"/>
        <v>6.4699074074074086E-3</v>
      </c>
      <c r="AO12" s="8">
        <f t="shared" si="36"/>
        <v>6.6203703703703728E-3</v>
      </c>
      <c r="AP12" s="8">
        <f t="shared" si="37"/>
        <v>6.7708333333333353E-3</v>
      </c>
      <c r="AQ12" s="8">
        <f t="shared" si="38"/>
        <v>6.9212962962962978E-3</v>
      </c>
      <c r="AR12" s="8">
        <f t="shared" si="39"/>
        <v>7.071759259259262E-3</v>
      </c>
      <c r="AS12" s="8">
        <f t="shared" si="40"/>
        <v>7.2222222222222236E-3</v>
      </c>
      <c r="AT12" s="8">
        <f t="shared" si="41"/>
        <v>7.3726851851851878E-3</v>
      </c>
      <c r="AU12" s="8">
        <f t="shared" si="42"/>
        <v>7.5231481481481503E-3</v>
      </c>
      <c r="AV12" s="8">
        <f t="shared" si="43"/>
        <v>7.6736111111111128E-3</v>
      </c>
      <c r="AW12" s="8">
        <f t="shared" si="44"/>
        <v>7.824074074074077E-3</v>
      </c>
      <c r="AX12" s="8">
        <f t="shared" si="45"/>
        <v>7.9745370370370387E-3</v>
      </c>
      <c r="AY12" s="8">
        <f t="shared" si="46"/>
        <v>8.1250000000000037E-3</v>
      </c>
      <c r="AZ12" s="8">
        <f t="shared" si="47"/>
        <v>8.2754629629629654E-3</v>
      </c>
      <c r="BA12" s="8">
        <f t="shared" si="48"/>
        <v>8.425925925925927E-3</v>
      </c>
      <c r="BB12" s="8">
        <f t="shared" si="49"/>
        <v>8.5763888888888921E-3</v>
      </c>
      <c r="BC12" s="8">
        <f t="shared" si="50"/>
        <v>8.7268518518518537E-3</v>
      </c>
      <c r="BD12" s="8">
        <f t="shared" si="51"/>
        <v>8.8773148148148188E-3</v>
      </c>
      <c r="BE12" s="8">
        <f t="shared" si="52"/>
        <v>9.0277777777777804E-3</v>
      </c>
      <c r="BF12" s="8">
        <f t="shared" si="53"/>
        <v>9.178240740740742E-3</v>
      </c>
      <c r="BG12" s="8">
        <f t="shared" si="54"/>
        <v>9.3287037037037071E-3</v>
      </c>
      <c r="BH12" s="8">
        <f t="shared" si="55"/>
        <v>9.4791666666666687E-3</v>
      </c>
      <c r="BI12" s="8">
        <f t="shared" si="56"/>
        <v>9.6296296296296338E-3</v>
      </c>
      <c r="BJ12" s="8">
        <f t="shared" si="57"/>
        <v>9.7800925925925954E-3</v>
      </c>
      <c r="BK12" s="8">
        <f t="shared" si="58"/>
        <v>9.9305555555555571E-3</v>
      </c>
      <c r="BL12" s="8">
        <f t="shared" si="59"/>
        <v>1.0081018518518522E-2</v>
      </c>
      <c r="BM12" s="8">
        <f t="shared" si="60"/>
        <v>1.0231481481481484E-2</v>
      </c>
      <c r="BN12" s="8">
        <f t="shared" si="61"/>
        <v>1.0381944444444449E-2</v>
      </c>
      <c r="BO12" s="8">
        <f t="shared" si="62"/>
        <v>1.053240740740741E-2</v>
      </c>
      <c r="BP12" s="8">
        <f t="shared" si="63"/>
        <v>1.0682870370370372E-2</v>
      </c>
      <c r="BQ12" s="8">
        <f t="shared" si="64"/>
        <v>1.0833333333333337E-2</v>
      </c>
      <c r="BR12" s="8">
        <f t="shared" si="65"/>
        <v>1.0983796296296299E-2</v>
      </c>
      <c r="BS12" s="8">
        <f t="shared" si="66"/>
        <v>1.1134259259259264E-2</v>
      </c>
      <c r="BT12" s="8">
        <f t="shared" si="67"/>
        <v>1.1284722222222225E-2</v>
      </c>
      <c r="BU12" s="8">
        <f t="shared" si="68"/>
        <v>1.1435185185185187E-2</v>
      </c>
      <c r="BV12" s="8">
        <f t="shared" si="69"/>
        <v>1.1585648148148152E-2</v>
      </c>
      <c r="BW12" s="8">
        <f t="shared" si="70"/>
        <v>1.1736111111111114E-2</v>
      </c>
      <c r="BX12" s="8">
        <f t="shared" si="71"/>
        <v>1.1886574074074079E-2</v>
      </c>
      <c r="BY12" s="8">
        <f t="shared" si="72"/>
        <v>1.2037037037037041E-2</v>
      </c>
      <c r="BZ12" s="8">
        <f t="shared" si="73"/>
        <v>1.2187500000000002E-2</v>
      </c>
      <c r="CA12" s="8">
        <f t="shared" si="74"/>
        <v>1.2337962962962966E-2</v>
      </c>
      <c r="CB12" s="8">
        <f t="shared" si="75"/>
        <v>1.2488425925925931E-2</v>
      </c>
      <c r="CC12" s="8">
        <f t="shared" si="76"/>
        <v>1.2638888888888894E-2</v>
      </c>
      <c r="CD12" s="8">
        <f t="shared" si="77"/>
        <v>1.2789351851851856E-2</v>
      </c>
      <c r="CE12" s="8">
        <f t="shared" si="78"/>
        <v>1.2939814814814817E-2</v>
      </c>
      <c r="CF12" s="8">
        <f t="shared" si="79"/>
        <v>1.3090277777777781E-2</v>
      </c>
      <c r="CG12" s="8">
        <f t="shared" si="80"/>
        <v>1.3240740740740746E-2</v>
      </c>
      <c r="CH12" s="8">
        <f t="shared" si="81"/>
        <v>1.3391203703703709E-2</v>
      </c>
      <c r="CI12" s="8">
        <f t="shared" si="82"/>
        <v>1.3541666666666671E-2</v>
      </c>
      <c r="CJ12" s="8">
        <f t="shared" si="83"/>
        <v>1.3692129629629632E-2</v>
      </c>
      <c r="CK12" s="8">
        <f t="shared" si="84"/>
        <v>1.3842592592592596E-2</v>
      </c>
      <c r="CL12" s="8">
        <f t="shared" si="85"/>
        <v>1.3993055555555561E-2</v>
      </c>
      <c r="CM12" s="8">
        <f t="shared" si="86"/>
        <v>1.4143518518518524E-2</v>
      </c>
      <c r="CN12" s="8">
        <f t="shared" si="87"/>
        <v>1.4293981481481486E-2</v>
      </c>
      <c r="CO12" s="8">
        <f t="shared" si="88"/>
        <v>1.4444444444444447E-2</v>
      </c>
      <c r="CP12" s="8">
        <f t="shared" si="89"/>
        <v>1.4594907407407411E-2</v>
      </c>
      <c r="CQ12" s="8">
        <f t="shared" si="90"/>
        <v>1.4745370370370376E-2</v>
      </c>
      <c r="CR12" s="8">
        <f t="shared" si="91"/>
        <v>1.4895833333333339E-2</v>
      </c>
      <c r="CS12" s="8">
        <f t="shared" si="92"/>
        <v>1.5046296296296301E-2</v>
      </c>
    </row>
    <row r="13" spans="1:97">
      <c r="A13" s="14"/>
      <c r="B13" s="9">
        <v>3.1250000000000002E-3</v>
      </c>
      <c r="C13" s="10">
        <f t="shared" si="93"/>
        <v>9.3749999999999997E-4</v>
      </c>
      <c r="D13" s="10">
        <f t="shared" si="0"/>
        <v>1.0937499999999999E-3</v>
      </c>
      <c r="E13" s="10">
        <f t="shared" si="1"/>
        <v>1.2500000000000002E-3</v>
      </c>
      <c r="F13" s="10">
        <f t="shared" si="2"/>
        <v>1.4062500000000002E-3</v>
      </c>
      <c r="G13" s="10">
        <f t="shared" si="3"/>
        <v>1.5625000000000001E-3</v>
      </c>
      <c r="H13" s="10">
        <f t="shared" si="4"/>
        <v>1.7187500000000002E-3</v>
      </c>
      <c r="I13" s="10">
        <f t="shared" si="5"/>
        <v>1.8749999999999999E-3</v>
      </c>
      <c r="J13" s="10">
        <f t="shared" si="6"/>
        <v>2.0312500000000001E-3</v>
      </c>
      <c r="K13" s="10">
        <f t="shared" si="7"/>
        <v>2.1874999999999998E-3</v>
      </c>
      <c r="L13" s="10">
        <f t="shared" si="8"/>
        <v>2.3437500000000003E-3</v>
      </c>
      <c r="M13" s="10">
        <f t="shared" si="9"/>
        <v>2.5000000000000005E-3</v>
      </c>
      <c r="N13" s="10">
        <f t="shared" si="95"/>
        <v>2.6562500000000002E-3</v>
      </c>
      <c r="O13" s="10">
        <f t="shared" si="96"/>
        <v>2.8125000000000003E-3</v>
      </c>
      <c r="P13" s="10">
        <f t="shared" si="12"/>
        <v>2.96875E-3</v>
      </c>
      <c r="Q13" s="10">
        <f t="shared" si="13"/>
        <v>3.1250000000000002E-3</v>
      </c>
      <c r="R13" s="10">
        <f t="shared" si="14"/>
        <v>3.2812500000000003E-3</v>
      </c>
      <c r="S13" s="10">
        <f t="shared" si="15"/>
        <v>3.4375000000000005E-3</v>
      </c>
      <c r="T13" s="10">
        <f t="shared" si="16"/>
        <v>3.5937499999999997E-3</v>
      </c>
      <c r="U13" s="10">
        <f t="shared" si="17"/>
        <v>3.7499999999999999E-3</v>
      </c>
      <c r="V13" s="10">
        <f t="shared" si="94"/>
        <v>3.90625E-3</v>
      </c>
      <c r="W13" s="10">
        <f t="shared" si="18"/>
        <v>4.0625000000000001E-3</v>
      </c>
      <c r="X13" s="10">
        <f t="shared" si="19"/>
        <v>4.2187500000000003E-3</v>
      </c>
      <c r="Y13" s="10">
        <f t="shared" si="20"/>
        <v>4.3749999999999995E-3</v>
      </c>
      <c r="Z13" s="10">
        <f t="shared" si="21"/>
        <v>4.5312499999999997E-3</v>
      </c>
      <c r="AA13" s="10">
        <f t="shared" si="22"/>
        <v>4.6875000000000007E-3</v>
      </c>
      <c r="AB13" s="10">
        <f t="shared" si="23"/>
        <v>4.8437500000000008E-3</v>
      </c>
      <c r="AC13" s="10">
        <f t="shared" si="24"/>
        <v>5.000000000000001E-3</v>
      </c>
      <c r="AD13" s="10">
        <f t="shared" si="25"/>
        <v>5.1562500000000002E-3</v>
      </c>
      <c r="AE13" s="10">
        <f t="shared" si="26"/>
        <v>5.3125000000000004E-3</v>
      </c>
      <c r="AF13" s="10">
        <f t="shared" si="27"/>
        <v>5.4687500000000005E-3</v>
      </c>
      <c r="AG13" s="10">
        <f t="shared" si="28"/>
        <v>5.6250000000000007E-3</v>
      </c>
      <c r="AH13" s="10">
        <f t="shared" si="29"/>
        <v>5.7812500000000008E-3</v>
      </c>
      <c r="AI13" s="10">
        <f t="shared" si="30"/>
        <v>5.9375000000000001E-3</v>
      </c>
      <c r="AJ13" s="10">
        <f t="shared" si="31"/>
        <v>6.0937500000000002E-3</v>
      </c>
      <c r="AK13" s="10">
        <f t="shared" si="32"/>
        <v>6.2500000000000003E-3</v>
      </c>
      <c r="AL13" s="10">
        <f t="shared" si="33"/>
        <v>6.4062499999999996E-3</v>
      </c>
      <c r="AM13" s="10">
        <f t="shared" si="34"/>
        <v>6.5625000000000006E-3</v>
      </c>
      <c r="AN13" s="10">
        <f t="shared" si="35"/>
        <v>6.7187499999999999E-3</v>
      </c>
      <c r="AO13" s="10">
        <f t="shared" si="36"/>
        <v>6.8750000000000009E-3</v>
      </c>
      <c r="AP13" s="10">
        <f t="shared" si="37"/>
        <v>7.0312500000000002E-3</v>
      </c>
      <c r="AQ13" s="10">
        <f t="shared" si="38"/>
        <v>7.1874999999999994E-3</v>
      </c>
      <c r="AR13" s="10">
        <f t="shared" si="39"/>
        <v>7.3437500000000005E-3</v>
      </c>
      <c r="AS13" s="10">
        <f t="shared" si="40"/>
        <v>7.4999999999999997E-3</v>
      </c>
      <c r="AT13" s="10">
        <f t="shared" si="41"/>
        <v>7.6562500000000007E-3</v>
      </c>
      <c r="AU13" s="10">
        <f t="shared" si="42"/>
        <v>7.8125E-3</v>
      </c>
      <c r="AV13" s="10">
        <f t="shared" si="43"/>
        <v>7.9687500000000001E-3</v>
      </c>
      <c r="AW13" s="10">
        <f t="shared" si="44"/>
        <v>8.1250000000000003E-3</v>
      </c>
      <c r="AX13" s="10">
        <f t="shared" si="45"/>
        <v>8.2812500000000004E-3</v>
      </c>
      <c r="AY13" s="10">
        <f t="shared" si="46"/>
        <v>8.4375000000000006E-3</v>
      </c>
      <c r="AZ13" s="10">
        <f t="shared" si="47"/>
        <v>8.5937500000000007E-3</v>
      </c>
      <c r="BA13" s="10">
        <f t="shared" si="48"/>
        <v>8.7499999999999991E-3</v>
      </c>
      <c r="BB13" s="10">
        <f t="shared" si="49"/>
        <v>8.906250000000001E-3</v>
      </c>
      <c r="BC13" s="10">
        <f t="shared" si="50"/>
        <v>9.0624999999999994E-3</v>
      </c>
      <c r="BD13" s="10">
        <f t="shared" si="51"/>
        <v>9.2187500000000012E-3</v>
      </c>
      <c r="BE13" s="10">
        <f t="shared" si="52"/>
        <v>9.3750000000000014E-3</v>
      </c>
      <c r="BF13" s="10">
        <f t="shared" si="53"/>
        <v>9.5312499999999998E-3</v>
      </c>
      <c r="BG13" s="10">
        <f t="shared" si="54"/>
        <v>9.6875000000000017E-3</v>
      </c>
      <c r="BH13" s="10">
        <f t="shared" si="55"/>
        <v>9.8437500000000001E-3</v>
      </c>
      <c r="BI13" s="10">
        <f t="shared" si="56"/>
        <v>1.0000000000000002E-2</v>
      </c>
      <c r="BJ13" s="10">
        <f t="shared" si="57"/>
        <v>1.015625E-2</v>
      </c>
      <c r="BK13" s="10">
        <f t="shared" si="58"/>
        <v>1.03125E-2</v>
      </c>
      <c r="BL13" s="10">
        <f t="shared" si="59"/>
        <v>1.0468750000000001E-2</v>
      </c>
      <c r="BM13" s="10">
        <f t="shared" si="60"/>
        <v>1.0625000000000001E-2</v>
      </c>
      <c r="BN13" s="10">
        <f t="shared" si="61"/>
        <v>1.0781250000000001E-2</v>
      </c>
      <c r="BO13" s="10">
        <f t="shared" si="62"/>
        <v>1.0937500000000001E-2</v>
      </c>
      <c r="BP13" s="10">
        <f t="shared" si="63"/>
        <v>1.1093749999999999E-2</v>
      </c>
      <c r="BQ13" s="10">
        <f t="shared" si="64"/>
        <v>1.1250000000000001E-2</v>
      </c>
      <c r="BR13" s="10">
        <f t="shared" si="65"/>
        <v>1.140625E-2</v>
      </c>
      <c r="BS13" s="10">
        <f t="shared" si="66"/>
        <v>1.1562500000000002E-2</v>
      </c>
      <c r="BT13" s="10">
        <f t="shared" si="67"/>
        <v>1.171875E-2</v>
      </c>
      <c r="BU13" s="10">
        <f t="shared" si="68"/>
        <v>1.1875E-2</v>
      </c>
      <c r="BV13" s="10">
        <f t="shared" si="69"/>
        <v>1.203125E-2</v>
      </c>
      <c r="BW13" s="10">
        <f t="shared" si="70"/>
        <v>1.21875E-2</v>
      </c>
      <c r="BX13" s="10">
        <f t="shared" si="71"/>
        <v>1.2343750000000001E-2</v>
      </c>
      <c r="BY13" s="10">
        <f t="shared" si="72"/>
        <v>1.2500000000000001E-2</v>
      </c>
      <c r="BZ13" s="10">
        <f t="shared" si="73"/>
        <v>1.2656250000000001E-2</v>
      </c>
      <c r="CA13" s="10">
        <f t="shared" si="74"/>
        <v>1.2812499999999999E-2</v>
      </c>
      <c r="CB13" s="10">
        <f t="shared" si="75"/>
        <v>1.2968750000000001E-2</v>
      </c>
      <c r="CC13" s="10">
        <f t="shared" si="76"/>
        <v>1.3125000000000001E-2</v>
      </c>
      <c r="CD13" s="10">
        <f t="shared" si="77"/>
        <v>1.3281250000000001E-2</v>
      </c>
      <c r="CE13" s="10">
        <f t="shared" si="78"/>
        <v>1.34375E-2</v>
      </c>
      <c r="CF13" s="10">
        <f t="shared" si="79"/>
        <v>1.359375E-2</v>
      </c>
      <c r="CG13" s="10">
        <f t="shared" si="80"/>
        <v>1.3750000000000002E-2</v>
      </c>
      <c r="CH13" s="10">
        <f t="shared" si="81"/>
        <v>1.3906250000000002E-2</v>
      </c>
      <c r="CI13" s="10">
        <f t="shared" si="82"/>
        <v>1.40625E-2</v>
      </c>
      <c r="CJ13" s="10">
        <f t="shared" si="83"/>
        <v>1.421875E-2</v>
      </c>
      <c r="CK13" s="10">
        <f t="shared" si="84"/>
        <v>1.4374999999999999E-2</v>
      </c>
      <c r="CL13" s="10">
        <f t="shared" si="85"/>
        <v>1.4531250000000002E-2</v>
      </c>
      <c r="CM13" s="10">
        <f t="shared" si="86"/>
        <v>1.4687500000000001E-2</v>
      </c>
      <c r="CN13" s="10">
        <f t="shared" si="87"/>
        <v>1.4843750000000001E-2</v>
      </c>
      <c r="CO13" s="10">
        <f t="shared" si="88"/>
        <v>1.4999999999999999E-2</v>
      </c>
      <c r="CP13" s="10">
        <f t="shared" si="89"/>
        <v>1.515625E-2</v>
      </c>
      <c r="CQ13" s="10">
        <f t="shared" si="90"/>
        <v>1.5312500000000001E-2</v>
      </c>
      <c r="CR13" s="10">
        <f t="shared" si="91"/>
        <v>1.5468750000000002E-2</v>
      </c>
      <c r="CS13" s="10">
        <f t="shared" si="92"/>
        <v>1.5625E-2</v>
      </c>
    </row>
    <row r="14" spans="1:97">
      <c r="A14" s="14"/>
      <c r="B14" s="11">
        <v>3.2407407407407402E-3</v>
      </c>
      <c r="C14" s="8">
        <f t="shared" si="93"/>
        <v>9.7222222222222198E-4</v>
      </c>
      <c r="D14" s="8">
        <f t="shared" si="0"/>
        <v>1.1342592592592589E-3</v>
      </c>
      <c r="E14" s="8">
        <f t="shared" si="1"/>
        <v>1.2962962962962963E-3</v>
      </c>
      <c r="F14" s="8">
        <f t="shared" si="2"/>
        <v>1.4583333333333332E-3</v>
      </c>
      <c r="G14" s="8">
        <f t="shared" si="3"/>
        <v>1.6203703703703701E-3</v>
      </c>
      <c r="H14" s="8">
        <f t="shared" si="4"/>
        <v>1.7824074074074072E-3</v>
      </c>
      <c r="I14" s="8">
        <f t="shared" si="5"/>
        <v>1.944444444444444E-3</v>
      </c>
      <c r="J14" s="8">
        <f t="shared" si="6"/>
        <v>2.1064814814814813E-3</v>
      </c>
      <c r="K14" s="8">
        <f t="shared" si="7"/>
        <v>2.2685185185185178E-3</v>
      </c>
      <c r="L14" s="8">
        <f t="shared" si="8"/>
        <v>2.4305555555555552E-3</v>
      </c>
      <c r="M14" s="8">
        <f t="shared" si="9"/>
        <v>2.5925925925925925E-3</v>
      </c>
      <c r="N14" s="8">
        <f t="shared" si="95"/>
        <v>2.754629629629629E-3</v>
      </c>
      <c r="O14" s="8">
        <f t="shared" si="96"/>
        <v>2.9166666666666664E-3</v>
      </c>
      <c r="P14" s="8">
        <f t="shared" si="12"/>
        <v>3.0787037037037029E-3</v>
      </c>
      <c r="Q14" s="8">
        <f t="shared" si="13"/>
        <v>3.2407407407407402E-3</v>
      </c>
      <c r="R14" s="8">
        <f t="shared" si="14"/>
        <v>3.4027777777777776E-3</v>
      </c>
      <c r="S14" s="8">
        <f t="shared" si="15"/>
        <v>3.5648148148148145E-3</v>
      </c>
      <c r="T14" s="8">
        <f t="shared" si="16"/>
        <v>3.726851851851851E-3</v>
      </c>
      <c r="U14" s="8">
        <f t="shared" si="17"/>
        <v>3.8888888888888879E-3</v>
      </c>
      <c r="V14" s="8">
        <f t="shared" si="94"/>
        <v>4.0509259259259248E-3</v>
      </c>
      <c r="W14" s="8">
        <f t="shared" si="18"/>
        <v>4.2129629629629626E-3</v>
      </c>
      <c r="X14" s="8">
        <f t="shared" si="19"/>
        <v>4.3749999999999995E-3</v>
      </c>
      <c r="Y14" s="8">
        <f t="shared" si="20"/>
        <v>4.5370370370370356E-3</v>
      </c>
      <c r="Z14" s="8">
        <f t="shared" si="21"/>
        <v>4.6990740740740734E-3</v>
      </c>
      <c r="AA14" s="8">
        <f t="shared" si="22"/>
        <v>4.8611111111111103E-3</v>
      </c>
      <c r="AB14" s="8">
        <f t="shared" si="23"/>
        <v>5.0231481481481472E-3</v>
      </c>
      <c r="AC14" s="8">
        <f t="shared" si="24"/>
        <v>5.185185185185185E-3</v>
      </c>
      <c r="AD14" s="8">
        <f t="shared" si="25"/>
        <v>5.3472222222222211E-3</v>
      </c>
      <c r="AE14" s="8">
        <f t="shared" si="26"/>
        <v>5.509259259259258E-3</v>
      </c>
      <c r="AF14" s="8">
        <f t="shared" si="27"/>
        <v>5.6712962962962958E-3</v>
      </c>
      <c r="AG14" s="8">
        <f t="shared" si="28"/>
        <v>5.8333333333333327E-3</v>
      </c>
      <c r="AH14" s="8">
        <f t="shared" si="29"/>
        <v>5.9953703703703697E-3</v>
      </c>
      <c r="AI14" s="8">
        <f t="shared" si="30"/>
        <v>6.1574074074074057E-3</v>
      </c>
      <c r="AJ14" s="8">
        <f t="shared" si="31"/>
        <v>6.3194444444444435E-3</v>
      </c>
      <c r="AK14" s="8">
        <f t="shared" si="32"/>
        <v>6.4814814814814804E-3</v>
      </c>
      <c r="AL14" s="8">
        <f t="shared" si="33"/>
        <v>6.6435185185185165E-3</v>
      </c>
      <c r="AM14" s="8">
        <f t="shared" si="34"/>
        <v>6.8055555555555551E-3</v>
      </c>
      <c r="AN14" s="8">
        <f t="shared" si="35"/>
        <v>6.9675925925925912E-3</v>
      </c>
      <c r="AO14" s="8">
        <f t="shared" si="36"/>
        <v>7.129629629629629E-3</v>
      </c>
      <c r="AP14" s="8">
        <f t="shared" si="37"/>
        <v>7.291666666666665E-3</v>
      </c>
      <c r="AQ14" s="8">
        <f t="shared" si="38"/>
        <v>7.453703703703702E-3</v>
      </c>
      <c r="AR14" s="8">
        <f t="shared" si="39"/>
        <v>7.6157407407407398E-3</v>
      </c>
      <c r="AS14" s="8">
        <f t="shared" si="40"/>
        <v>7.7777777777777758E-3</v>
      </c>
      <c r="AT14" s="8">
        <f t="shared" si="41"/>
        <v>7.9398148148148145E-3</v>
      </c>
      <c r="AU14" s="8">
        <f t="shared" si="42"/>
        <v>8.1018518518518497E-3</v>
      </c>
      <c r="AV14" s="8">
        <f t="shared" si="43"/>
        <v>8.2638888888888866E-3</v>
      </c>
      <c r="AW14" s="8">
        <f t="shared" si="44"/>
        <v>8.4259259259259253E-3</v>
      </c>
      <c r="AX14" s="8">
        <f t="shared" si="45"/>
        <v>8.5879629629629604E-3</v>
      </c>
      <c r="AY14" s="8">
        <f t="shared" si="46"/>
        <v>8.7499999999999991E-3</v>
      </c>
      <c r="AZ14" s="8">
        <f t="shared" si="47"/>
        <v>8.912037037037036E-3</v>
      </c>
      <c r="BA14" s="8">
        <f t="shared" si="48"/>
        <v>9.0740740740740712E-3</v>
      </c>
      <c r="BB14" s="8">
        <f t="shared" si="49"/>
        <v>9.2361111111111099E-3</v>
      </c>
      <c r="BC14" s="8">
        <f t="shared" si="50"/>
        <v>9.3981481481481468E-3</v>
      </c>
      <c r="BD14" s="8">
        <f t="shared" si="51"/>
        <v>9.5601851851851837E-3</v>
      </c>
      <c r="BE14" s="8">
        <f t="shared" si="52"/>
        <v>9.7222222222222206E-3</v>
      </c>
      <c r="BF14" s="8">
        <f t="shared" si="53"/>
        <v>9.8842592592592576E-3</v>
      </c>
      <c r="BG14" s="8">
        <f t="shared" si="54"/>
        <v>1.0046296296296294E-2</v>
      </c>
      <c r="BH14" s="8">
        <f t="shared" si="55"/>
        <v>1.0208333333333331E-2</v>
      </c>
      <c r="BI14" s="8">
        <f t="shared" si="56"/>
        <v>1.037037037037037E-2</v>
      </c>
      <c r="BJ14" s="8">
        <f t="shared" si="57"/>
        <v>1.0532407407407405E-2</v>
      </c>
      <c r="BK14" s="8">
        <f t="shared" si="58"/>
        <v>1.0694444444444442E-2</v>
      </c>
      <c r="BL14" s="8">
        <f t="shared" si="59"/>
        <v>1.0856481481481481E-2</v>
      </c>
      <c r="BM14" s="8">
        <f t="shared" si="60"/>
        <v>1.1018518518518516E-2</v>
      </c>
      <c r="BN14" s="8">
        <f t="shared" si="61"/>
        <v>1.1180555555555555E-2</v>
      </c>
      <c r="BO14" s="8">
        <f t="shared" si="62"/>
        <v>1.1342592592592592E-2</v>
      </c>
      <c r="BP14" s="8">
        <f t="shared" si="63"/>
        <v>1.1504629629629627E-2</v>
      </c>
      <c r="BQ14" s="8">
        <f t="shared" si="64"/>
        <v>1.1666666666666665E-2</v>
      </c>
      <c r="BR14" s="8">
        <f t="shared" si="65"/>
        <v>1.1828703703703701E-2</v>
      </c>
      <c r="BS14" s="8">
        <f t="shared" si="66"/>
        <v>1.1990740740740739E-2</v>
      </c>
      <c r="BT14" s="8">
        <f t="shared" si="67"/>
        <v>1.2152777777777776E-2</v>
      </c>
      <c r="BU14" s="8">
        <f t="shared" si="68"/>
        <v>1.2314814814814811E-2</v>
      </c>
      <c r="BV14" s="8">
        <f t="shared" si="69"/>
        <v>1.247685185185185E-2</v>
      </c>
      <c r="BW14" s="8">
        <f t="shared" si="70"/>
        <v>1.2638888888888887E-2</v>
      </c>
      <c r="BX14" s="8">
        <f t="shared" si="71"/>
        <v>1.2800925925925924E-2</v>
      </c>
      <c r="BY14" s="8">
        <f t="shared" si="72"/>
        <v>1.2962962962962961E-2</v>
      </c>
      <c r="BZ14" s="8">
        <f t="shared" si="73"/>
        <v>1.3124999999999998E-2</v>
      </c>
      <c r="CA14" s="8">
        <f t="shared" si="74"/>
        <v>1.3287037037037033E-2</v>
      </c>
      <c r="CB14" s="8">
        <f t="shared" si="75"/>
        <v>1.3449074074074073E-2</v>
      </c>
      <c r="CC14" s="8">
        <f t="shared" si="76"/>
        <v>1.361111111111111E-2</v>
      </c>
      <c r="CD14" s="8">
        <f t="shared" si="77"/>
        <v>1.3773148148148145E-2</v>
      </c>
      <c r="CE14" s="8">
        <f t="shared" si="78"/>
        <v>1.3935185185185182E-2</v>
      </c>
      <c r="CF14" s="8">
        <f t="shared" si="79"/>
        <v>1.4097222222222219E-2</v>
      </c>
      <c r="CG14" s="8">
        <f t="shared" si="80"/>
        <v>1.4259259259259258E-2</v>
      </c>
      <c r="CH14" s="8">
        <f t="shared" si="81"/>
        <v>1.4421296296296295E-2</v>
      </c>
      <c r="CI14" s="8">
        <f t="shared" si="82"/>
        <v>1.458333333333333E-2</v>
      </c>
      <c r="CJ14" s="8">
        <f t="shared" si="83"/>
        <v>1.4745370370370367E-2</v>
      </c>
      <c r="CK14" s="8">
        <f t="shared" si="84"/>
        <v>1.4907407407407404E-2</v>
      </c>
      <c r="CL14" s="8">
        <f t="shared" si="85"/>
        <v>1.5069444444444443E-2</v>
      </c>
      <c r="CM14" s="8">
        <f t="shared" si="86"/>
        <v>1.523148148148148E-2</v>
      </c>
      <c r="CN14" s="8">
        <f t="shared" si="87"/>
        <v>1.5393518518518516E-2</v>
      </c>
      <c r="CO14" s="8">
        <f t="shared" si="88"/>
        <v>1.5555555555555552E-2</v>
      </c>
      <c r="CP14" s="8">
        <f t="shared" si="89"/>
        <v>1.5717592592592589E-2</v>
      </c>
      <c r="CQ14" s="8">
        <f t="shared" si="90"/>
        <v>1.5879629629629629E-2</v>
      </c>
      <c r="CR14" s="8">
        <f t="shared" si="91"/>
        <v>1.6041666666666666E-2</v>
      </c>
      <c r="CS14" s="8">
        <f t="shared" si="92"/>
        <v>1.6203703703703699E-2</v>
      </c>
    </row>
    <row r="15" spans="1:97">
      <c r="A15" s="14"/>
      <c r="B15" s="9">
        <v>3.3564814814814798E-3</v>
      </c>
      <c r="C15" s="10">
        <f t="shared" si="93"/>
        <v>1.006944444444444E-3</v>
      </c>
      <c r="D15" s="10">
        <f t="shared" si="0"/>
        <v>1.1747685185185179E-3</v>
      </c>
      <c r="E15" s="10">
        <f t="shared" si="1"/>
        <v>1.3425925925925921E-3</v>
      </c>
      <c r="F15" s="10">
        <f t="shared" si="2"/>
        <v>1.510416666666666E-3</v>
      </c>
      <c r="G15" s="10">
        <f t="shared" si="3"/>
        <v>1.6782407407407399E-3</v>
      </c>
      <c r="H15" s="10">
        <f t="shared" si="4"/>
        <v>1.8460648148148141E-3</v>
      </c>
      <c r="I15" s="10">
        <f t="shared" si="5"/>
        <v>2.013888888888888E-3</v>
      </c>
      <c r="J15" s="10">
        <f t="shared" si="6"/>
        <v>2.1817129629629621E-3</v>
      </c>
      <c r="K15" s="10">
        <f t="shared" si="7"/>
        <v>2.3495370370370358E-3</v>
      </c>
      <c r="L15" s="10">
        <f t="shared" si="8"/>
        <v>2.51736111111111E-3</v>
      </c>
      <c r="M15" s="10">
        <f t="shared" si="9"/>
        <v>2.6851851851851841E-3</v>
      </c>
      <c r="N15" s="10">
        <f t="shared" si="95"/>
        <v>2.8530092592592578E-3</v>
      </c>
      <c r="O15" s="10">
        <f t="shared" si="96"/>
        <v>3.020833333333332E-3</v>
      </c>
      <c r="P15" s="10">
        <f t="shared" si="12"/>
        <v>3.1886574074074057E-3</v>
      </c>
      <c r="Q15" s="10">
        <f t="shared" si="13"/>
        <v>3.3564814814814798E-3</v>
      </c>
      <c r="R15" s="10">
        <f t="shared" si="14"/>
        <v>3.524305555555554E-3</v>
      </c>
      <c r="S15" s="10">
        <f t="shared" si="15"/>
        <v>3.6921296296296281E-3</v>
      </c>
      <c r="T15" s="10">
        <f t="shared" si="16"/>
        <v>3.8599537037037014E-3</v>
      </c>
      <c r="U15" s="10">
        <f t="shared" si="17"/>
        <v>4.027777777777776E-3</v>
      </c>
      <c r="V15" s="10">
        <f t="shared" si="94"/>
        <v>4.1956018518518497E-3</v>
      </c>
      <c r="W15" s="10">
        <f t="shared" si="18"/>
        <v>4.3634259259259242E-3</v>
      </c>
      <c r="X15" s="10">
        <f t="shared" si="19"/>
        <v>4.531249999999998E-3</v>
      </c>
      <c r="Y15" s="10">
        <f t="shared" si="20"/>
        <v>4.6990740740740717E-3</v>
      </c>
      <c r="Z15" s="10">
        <f t="shared" si="21"/>
        <v>4.8668981481481454E-3</v>
      </c>
      <c r="AA15" s="10">
        <f t="shared" si="22"/>
        <v>5.0347222222222199E-3</v>
      </c>
      <c r="AB15" s="10">
        <f t="shared" si="23"/>
        <v>5.2025462962962937E-3</v>
      </c>
      <c r="AC15" s="10">
        <f t="shared" si="24"/>
        <v>5.3703703703703682E-3</v>
      </c>
      <c r="AD15" s="10">
        <f t="shared" si="25"/>
        <v>5.5381944444444411E-3</v>
      </c>
      <c r="AE15" s="10">
        <f t="shared" si="26"/>
        <v>5.7060185185185157E-3</v>
      </c>
      <c r="AF15" s="10">
        <f t="shared" si="27"/>
        <v>5.8738425925925894E-3</v>
      </c>
      <c r="AG15" s="10">
        <f t="shared" si="28"/>
        <v>6.0416666666666639E-3</v>
      </c>
      <c r="AH15" s="10">
        <f t="shared" si="29"/>
        <v>6.2094907407407376E-3</v>
      </c>
      <c r="AI15" s="10">
        <f t="shared" si="30"/>
        <v>6.3773148148148114E-3</v>
      </c>
      <c r="AJ15" s="10">
        <f t="shared" si="31"/>
        <v>6.5451388888888859E-3</v>
      </c>
      <c r="AK15" s="10">
        <f t="shared" si="32"/>
        <v>6.7129629629629596E-3</v>
      </c>
      <c r="AL15" s="10">
        <f t="shared" si="33"/>
        <v>6.8807870370370334E-3</v>
      </c>
      <c r="AM15" s="10">
        <f t="shared" si="34"/>
        <v>7.0486111111111079E-3</v>
      </c>
      <c r="AN15" s="10">
        <f t="shared" si="35"/>
        <v>7.2164351851851816E-3</v>
      </c>
      <c r="AO15" s="10">
        <f t="shared" si="36"/>
        <v>7.3842592592592562E-3</v>
      </c>
      <c r="AP15" s="10">
        <f t="shared" si="37"/>
        <v>7.5520833333333299E-3</v>
      </c>
      <c r="AQ15" s="10">
        <f t="shared" si="38"/>
        <v>7.7199074074074028E-3</v>
      </c>
      <c r="AR15" s="10">
        <f t="shared" si="39"/>
        <v>7.8877314814814782E-3</v>
      </c>
      <c r="AS15" s="10">
        <f t="shared" si="40"/>
        <v>8.0555555555555519E-3</v>
      </c>
      <c r="AT15" s="10">
        <f t="shared" si="41"/>
        <v>8.2233796296296256E-3</v>
      </c>
      <c r="AU15" s="10">
        <f t="shared" si="42"/>
        <v>8.3912037037036993E-3</v>
      </c>
      <c r="AV15" s="10">
        <f t="shared" si="43"/>
        <v>8.559027777777773E-3</v>
      </c>
      <c r="AW15" s="10">
        <f t="shared" si="44"/>
        <v>8.7268518518518485E-3</v>
      </c>
      <c r="AX15" s="10">
        <f t="shared" si="45"/>
        <v>8.8946759259259205E-3</v>
      </c>
      <c r="AY15" s="10">
        <f t="shared" si="46"/>
        <v>9.0624999999999959E-3</v>
      </c>
      <c r="AZ15" s="10">
        <f t="shared" si="47"/>
        <v>9.2303240740740696E-3</v>
      </c>
      <c r="BA15" s="10">
        <f t="shared" si="48"/>
        <v>9.3981481481481433E-3</v>
      </c>
      <c r="BB15" s="10">
        <f t="shared" si="49"/>
        <v>9.565972222222217E-3</v>
      </c>
      <c r="BC15" s="10">
        <f t="shared" si="50"/>
        <v>9.7337962962962907E-3</v>
      </c>
      <c r="BD15" s="10">
        <f t="shared" si="51"/>
        <v>9.9016203703703662E-3</v>
      </c>
      <c r="BE15" s="10">
        <f t="shared" si="52"/>
        <v>1.006944444444444E-2</v>
      </c>
      <c r="BF15" s="10">
        <f t="shared" si="53"/>
        <v>1.0237268518518514E-2</v>
      </c>
      <c r="BG15" s="10">
        <f t="shared" si="54"/>
        <v>1.0405092592592587E-2</v>
      </c>
      <c r="BH15" s="10">
        <f t="shared" si="55"/>
        <v>1.0572916666666661E-2</v>
      </c>
      <c r="BI15" s="10">
        <f t="shared" si="56"/>
        <v>1.0740740740740736E-2</v>
      </c>
      <c r="BJ15" s="10">
        <f t="shared" si="57"/>
        <v>1.090856481481481E-2</v>
      </c>
      <c r="BK15" s="10">
        <f t="shared" si="58"/>
        <v>1.1076388888888882E-2</v>
      </c>
      <c r="BL15" s="10">
        <f t="shared" si="59"/>
        <v>1.1244212962962958E-2</v>
      </c>
      <c r="BM15" s="10">
        <f t="shared" si="60"/>
        <v>1.1412037037037031E-2</v>
      </c>
      <c r="BN15" s="10">
        <f t="shared" si="61"/>
        <v>1.1579861111111107E-2</v>
      </c>
      <c r="BO15" s="10">
        <f t="shared" si="62"/>
        <v>1.1747685185185179E-2</v>
      </c>
      <c r="BP15" s="10">
        <f t="shared" si="63"/>
        <v>1.1915509259259252E-2</v>
      </c>
      <c r="BQ15" s="10">
        <f t="shared" si="64"/>
        <v>1.2083333333333328E-2</v>
      </c>
      <c r="BR15" s="10">
        <f t="shared" si="65"/>
        <v>1.2251157407407402E-2</v>
      </c>
      <c r="BS15" s="10">
        <f t="shared" si="66"/>
        <v>1.2418981481481475E-2</v>
      </c>
      <c r="BT15" s="10">
        <f t="shared" si="67"/>
        <v>1.2586805555555549E-2</v>
      </c>
      <c r="BU15" s="10">
        <f t="shared" si="68"/>
        <v>1.2754629629629623E-2</v>
      </c>
      <c r="BV15" s="10">
        <f t="shared" si="69"/>
        <v>1.2922453703703698E-2</v>
      </c>
      <c r="BW15" s="10">
        <f t="shared" si="70"/>
        <v>1.3090277777777772E-2</v>
      </c>
      <c r="BX15" s="10">
        <f t="shared" si="71"/>
        <v>1.3258101851851846E-2</v>
      </c>
      <c r="BY15" s="10">
        <f t="shared" si="72"/>
        <v>1.3425925925925919E-2</v>
      </c>
      <c r="BZ15" s="10">
        <f t="shared" si="73"/>
        <v>1.3593749999999993E-2</v>
      </c>
      <c r="CA15" s="10">
        <f t="shared" si="74"/>
        <v>1.3761574074074067E-2</v>
      </c>
      <c r="CB15" s="10">
        <f t="shared" si="75"/>
        <v>1.3929398148148142E-2</v>
      </c>
      <c r="CC15" s="10">
        <f t="shared" si="76"/>
        <v>1.4097222222222216E-2</v>
      </c>
      <c r="CD15" s="10">
        <f t="shared" si="77"/>
        <v>1.426504629629629E-2</v>
      </c>
      <c r="CE15" s="10">
        <f t="shared" si="78"/>
        <v>1.4432870370370363E-2</v>
      </c>
      <c r="CF15" s="10">
        <f t="shared" si="79"/>
        <v>1.4600694444444435E-2</v>
      </c>
      <c r="CG15" s="10">
        <f t="shared" si="80"/>
        <v>1.4768518518518512E-2</v>
      </c>
      <c r="CH15" s="10">
        <f t="shared" si="81"/>
        <v>1.4936342592592586E-2</v>
      </c>
      <c r="CI15" s="10">
        <f t="shared" si="82"/>
        <v>1.510416666666666E-2</v>
      </c>
      <c r="CJ15" s="10">
        <f t="shared" si="83"/>
        <v>1.5271990740740732E-2</v>
      </c>
      <c r="CK15" s="10">
        <f t="shared" si="84"/>
        <v>1.5439814814814806E-2</v>
      </c>
      <c r="CL15" s="10">
        <f t="shared" si="85"/>
        <v>1.5607638888888883E-2</v>
      </c>
      <c r="CM15" s="10">
        <f t="shared" si="86"/>
        <v>1.5775462962962956E-2</v>
      </c>
      <c r="CN15" s="10">
        <f t="shared" si="87"/>
        <v>1.594328703703703E-2</v>
      </c>
      <c r="CO15" s="10">
        <f t="shared" si="88"/>
        <v>1.6111111111111104E-2</v>
      </c>
      <c r="CP15" s="10">
        <f t="shared" si="89"/>
        <v>1.6278935185185178E-2</v>
      </c>
      <c r="CQ15" s="10">
        <f t="shared" si="90"/>
        <v>1.6446759259259251E-2</v>
      </c>
      <c r="CR15" s="10">
        <f t="shared" si="91"/>
        <v>1.6614583333333325E-2</v>
      </c>
      <c r="CS15" s="10">
        <f t="shared" si="92"/>
        <v>1.6782407407407399E-2</v>
      </c>
    </row>
    <row r="16" spans="1:97">
      <c r="A16" s="14"/>
      <c r="B16" s="11">
        <v>3.4722222222222199E-3</v>
      </c>
      <c r="C16" s="8">
        <f t="shared" si="93"/>
        <v>1.041666666666666E-3</v>
      </c>
      <c r="D16" s="8">
        <f t="shared" si="0"/>
        <v>1.2152777777777769E-3</v>
      </c>
      <c r="E16" s="8">
        <f t="shared" si="1"/>
        <v>1.3888888888888881E-3</v>
      </c>
      <c r="F16" s="8">
        <f t="shared" si="2"/>
        <v>1.562499999999999E-3</v>
      </c>
      <c r="G16" s="8">
        <f t="shared" si="3"/>
        <v>1.7361111111111099E-3</v>
      </c>
      <c r="H16" s="8">
        <f t="shared" si="4"/>
        <v>1.9097222222222211E-3</v>
      </c>
      <c r="I16" s="8">
        <f t="shared" si="5"/>
        <v>2.083333333333332E-3</v>
      </c>
      <c r="J16" s="8">
        <f t="shared" si="6"/>
        <v>2.2569444444444429E-3</v>
      </c>
      <c r="K16" s="8">
        <f t="shared" si="7"/>
        <v>2.4305555555555539E-3</v>
      </c>
      <c r="L16" s="8">
        <f t="shared" si="8"/>
        <v>2.6041666666666648E-3</v>
      </c>
      <c r="M16" s="8">
        <f t="shared" si="9"/>
        <v>2.7777777777777761E-3</v>
      </c>
      <c r="N16" s="8">
        <f t="shared" si="95"/>
        <v>2.9513888888888866E-3</v>
      </c>
      <c r="O16" s="8">
        <f t="shared" si="96"/>
        <v>3.124999999999998E-3</v>
      </c>
      <c r="P16" s="8">
        <f t="shared" si="12"/>
        <v>3.2986111111111085E-3</v>
      </c>
      <c r="Q16" s="8">
        <f t="shared" si="13"/>
        <v>3.4722222222222199E-3</v>
      </c>
      <c r="R16" s="8">
        <f t="shared" si="14"/>
        <v>3.6458333333333312E-3</v>
      </c>
      <c r="S16" s="8">
        <f t="shared" si="15"/>
        <v>3.8194444444444422E-3</v>
      </c>
      <c r="T16" s="8">
        <f t="shared" si="16"/>
        <v>3.9930555555555526E-3</v>
      </c>
      <c r="U16" s="8">
        <f t="shared" si="17"/>
        <v>4.166666666666664E-3</v>
      </c>
      <c r="V16" s="8">
        <f t="shared" si="94"/>
        <v>4.3402777777777745E-3</v>
      </c>
      <c r="W16" s="8">
        <f t="shared" si="18"/>
        <v>4.5138888888888859E-3</v>
      </c>
      <c r="X16" s="8">
        <f t="shared" si="19"/>
        <v>4.6874999999999972E-3</v>
      </c>
      <c r="Y16" s="8">
        <f t="shared" si="20"/>
        <v>4.8611111111111077E-3</v>
      </c>
      <c r="Z16" s="8">
        <f t="shared" si="21"/>
        <v>5.0347222222222182E-3</v>
      </c>
      <c r="AA16" s="8">
        <f t="shared" si="22"/>
        <v>5.2083333333333296E-3</v>
      </c>
      <c r="AB16" s="8">
        <f t="shared" si="23"/>
        <v>5.3819444444444409E-3</v>
      </c>
      <c r="AC16" s="8">
        <f t="shared" si="24"/>
        <v>5.5555555555555523E-3</v>
      </c>
      <c r="AD16" s="8">
        <f t="shared" si="25"/>
        <v>5.7291666666666628E-3</v>
      </c>
      <c r="AE16" s="8">
        <f t="shared" si="26"/>
        <v>5.9027777777777733E-3</v>
      </c>
      <c r="AF16" s="8">
        <f t="shared" si="27"/>
        <v>6.0763888888888846E-3</v>
      </c>
      <c r="AG16" s="8">
        <f t="shared" si="28"/>
        <v>6.249999999999996E-3</v>
      </c>
      <c r="AH16" s="8">
        <f t="shared" si="29"/>
        <v>6.4236111111111074E-3</v>
      </c>
      <c r="AI16" s="8">
        <f t="shared" si="30"/>
        <v>6.597222222222217E-3</v>
      </c>
      <c r="AJ16" s="8">
        <f t="shared" si="31"/>
        <v>6.7708333333333284E-3</v>
      </c>
      <c r="AK16" s="8">
        <f t="shared" si="32"/>
        <v>6.9444444444444397E-3</v>
      </c>
      <c r="AL16" s="8">
        <f t="shared" si="33"/>
        <v>7.1180555555555502E-3</v>
      </c>
      <c r="AM16" s="8">
        <f t="shared" si="34"/>
        <v>7.2916666666666624E-3</v>
      </c>
      <c r="AN16" s="8">
        <f t="shared" si="35"/>
        <v>7.4652777777777721E-3</v>
      </c>
      <c r="AO16" s="8">
        <f t="shared" si="36"/>
        <v>7.6388888888888843E-3</v>
      </c>
      <c r="AP16" s="8">
        <f t="shared" si="37"/>
        <v>7.8124999999999948E-3</v>
      </c>
      <c r="AQ16" s="8">
        <f t="shared" si="38"/>
        <v>7.9861111111111053E-3</v>
      </c>
      <c r="AR16" s="8">
        <f t="shared" si="39"/>
        <v>8.1597222222222175E-3</v>
      </c>
      <c r="AS16" s="8">
        <f t="shared" si="40"/>
        <v>8.333333333333328E-3</v>
      </c>
      <c r="AT16" s="8">
        <f t="shared" si="41"/>
        <v>8.5069444444444385E-3</v>
      </c>
      <c r="AU16" s="8">
        <f t="shared" si="42"/>
        <v>8.680555555555549E-3</v>
      </c>
      <c r="AV16" s="8">
        <f t="shared" si="43"/>
        <v>8.8541666666666595E-3</v>
      </c>
      <c r="AW16" s="8">
        <f t="shared" si="44"/>
        <v>9.0277777777777717E-3</v>
      </c>
      <c r="AX16" s="8">
        <f t="shared" si="45"/>
        <v>9.2013888888888822E-3</v>
      </c>
      <c r="AY16" s="8">
        <f t="shared" si="46"/>
        <v>9.3749999999999944E-3</v>
      </c>
      <c r="AZ16" s="8">
        <f t="shared" si="47"/>
        <v>9.5486111111111049E-3</v>
      </c>
      <c r="BA16" s="8">
        <f t="shared" si="48"/>
        <v>9.7222222222222154E-3</v>
      </c>
      <c r="BB16" s="8">
        <f t="shared" si="49"/>
        <v>9.8958333333333277E-3</v>
      </c>
      <c r="BC16" s="8">
        <f t="shared" si="50"/>
        <v>1.0069444444444436E-2</v>
      </c>
      <c r="BD16" s="8">
        <f t="shared" si="51"/>
        <v>1.0243055555555549E-2</v>
      </c>
      <c r="BE16" s="8">
        <f t="shared" si="52"/>
        <v>1.0416666666666659E-2</v>
      </c>
      <c r="BF16" s="8">
        <f t="shared" si="53"/>
        <v>1.059027777777777E-2</v>
      </c>
      <c r="BG16" s="8">
        <f t="shared" si="54"/>
        <v>1.0763888888888882E-2</v>
      </c>
      <c r="BH16" s="8">
        <f t="shared" si="55"/>
        <v>1.0937499999999992E-2</v>
      </c>
      <c r="BI16" s="8">
        <f t="shared" si="56"/>
        <v>1.1111111111111105E-2</v>
      </c>
      <c r="BJ16" s="8">
        <f t="shared" si="57"/>
        <v>1.1284722222222215E-2</v>
      </c>
      <c r="BK16" s="8">
        <f t="shared" si="58"/>
        <v>1.1458333333333326E-2</v>
      </c>
      <c r="BL16" s="8">
        <f t="shared" si="59"/>
        <v>1.1631944444444436E-2</v>
      </c>
      <c r="BM16" s="8">
        <f t="shared" si="60"/>
        <v>1.1805555555555547E-2</v>
      </c>
      <c r="BN16" s="8">
        <f t="shared" si="61"/>
        <v>1.1979166666666659E-2</v>
      </c>
      <c r="BO16" s="8">
        <f t="shared" si="62"/>
        <v>1.2152777777777769E-2</v>
      </c>
      <c r="BP16" s="8">
        <f t="shared" si="63"/>
        <v>1.232638888888888E-2</v>
      </c>
      <c r="BQ16" s="8">
        <f t="shared" si="64"/>
        <v>1.2499999999999992E-2</v>
      </c>
      <c r="BR16" s="8">
        <f t="shared" si="65"/>
        <v>1.2673611111111103E-2</v>
      </c>
      <c r="BS16" s="8">
        <f t="shared" si="66"/>
        <v>1.2847222222222215E-2</v>
      </c>
      <c r="BT16" s="8">
        <f t="shared" si="67"/>
        <v>1.3020833333333325E-2</v>
      </c>
      <c r="BU16" s="8">
        <f t="shared" si="68"/>
        <v>1.3194444444444434E-2</v>
      </c>
      <c r="BV16" s="8">
        <f t="shared" si="69"/>
        <v>1.3368055555555546E-2</v>
      </c>
      <c r="BW16" s="8">
        <f t="shared" si="70"/>
        <v>1.3541666666666657E-2</v>
      </c>
      <c r="BX16" s="8">
        <f t="shared" si="71"/>
        <v>1.3715277777777769E-2</v>
      </c>
      <c r="BY16" s="8">
        <f t="shared" si="72"/>
        <v>1.3888888888888879E-2</v>
      </c>
      <c r="BZ16" s="8">
        <f t="shared" si="73"/>
        <v>1.406249999999999E-2</v>
      </c>
      <c r="CA16" s="8">
        <f t="shared" si="74"/>
        <v>1.42361111111111E-2</v>
      </c>
      <c r="CB16" s="8">
        <f t="shared" si="75"/>
        <v>1.4409722222222214E-2</v>
      </c>
      <c r="CC16" s="8">
        <f t="shared" si="76"/>
        <v>1.4583333333333325E-2</v>
      </c>
      <c r="CD16" s="8">
        <f t="shared" si="77"/>
        <v>1.4756944444444434E-2</v>
      </c>
      <c r="CE16" s="8">
        <f t="shared" si="78"/>
        <v>1.4930555555555544E-2</v>
      </c>
      <c r="CF16" s="8">
        <f t="shared" si="79"/>
        <v>1.5104166666666655E-2</v>
      </c>
      <c r="CG16" s="8">
        <f t="shared" si="80"/>
        <v>1.5277777777777769E-2</v>
      </c>
      <c r="CH16" s="8">
        <f t="shared" si="81"/>
        <v>1.5451388888888879E-2</v>
      </c>
      <c r="CI16" s="8">
        <f t="shared" si="82"/>
        <v>1.562499999999999E-2</v>
      </c>
      <c r="CJ16" s="8">
        <f t="shared" si="83"/>
        <v>1.57986111111111E-2</v>
      </c>
      <c r="CK16" s="8">
        <f t="shared" si="84"/>
        <v>1.5972222222222211E-2</v>
      </c>
      <c r="CL16" s="8">
        <f t="shared" si="85"/>
        <v>1.6145833333333325E-2</v>
      </c>
      <c r="CM16" s="8">
        <f t="shared" si="86"/>
        <v>1.6319444444444435E-2</v>
      </c>
      <c r="CN16" s="8">
        <f t="shared" si="87"/>
        <v>1.6493055555555546E-2</v>
      </c>
      <c r="CO16" s="8">
        <f t="shared" si="88"/>
        <v>1.6666666666666656E-2</v>
      </c>
      <c r="CP16" s="8">
        <f t="shared" si="89"/>
        <v>1.6840277777777767E-2</v>
      </c>
      <c r="CQ16" s="8">
        <f t="shared" si="90"/>
        <v>1.7013888888888877E-2</v>
      </c>
      <c r="CR16" s="8">
        <f t="shared" si="91"/>
        <v>1.7187499999999988E-2</v>
      </c>
      <c r="CS16" s="8">
        <f t="shared" si="92"/>
        <v>1.7361111111111098E-2</v>
      </c>
    </row>
    <row r="17" spans="1:97">
      <c r="A17" s="14"/>
      <c r="B17" s="9">
        <v>3.5879629629629599E-3</v>
      </c>
      <c r="C17" s="10">
        <f t="shared" si="93"/>
        <v>1.076388888888888E-3</v>
      </c>
      <c r="D17" s="10">
        <f t="shared" si="0"/>
        <v>1.2557870370370359E-3</v>
      </c>
      <c r="E17" s="10">
        <f t="shared" si="1"/>
        <v>1.4351851851851841E-3</v>
      </c>
      <c r="F17" s="10">
        <f t="shared" si="2"/>
        <v>1.614583333333332E-3</v>
      </c>
      <c r="G17" s="10">
        <f t="shared" si="3"/>
        <v>1.79398148148148E-3</v>
      </c>
      <c r="H17" s="10">
        <f t="shared" si="4"/>
        <v>1.9733796296296283E-3</v>
      </c>
      <c r="I17" s="10">
        <f t="shared" si="5"/>
        <v>2.152777777777776E-3</v>
      </c>
      <c r="J17" s="10">
        <f t="shared" si="6"/>
        <v>2.3321759259259242E-3</v>
      </c>
      <c r="K17" s="10">
        <f t="shared" si="7"/>
        <v>2.5115740740740719E-3</v>
      </c>
      <c r="L17" s="10">
        <f t="shared" si="8"/>
        <v>2.69097222222222E-3</v>
      </c>
      <c r="M17" s="10">
        <f t="shared" si="9"/>
        <v>2.8703703703703682E-3</v>
      </c>
      <c r="N17" s="10">
        <f t="shared" si="95"/>
        <v>3.0497685185185159E-3</v>
      </c>
      <c r="O17" s="10">
        <f t="shared" si="96"/>
        <v>3.229166666666664E-3</v>
      </c>
      <c r="P17" s="10">
        <f t="shared" si="12"/>
        <v>3.4085648148148118E-3</v>
      </c>
      <c r="Q17" s="10">
        <f t="shared" si="13"/>
        <v>3.5879629629629599E-3</v>
      </c>
      <c r="R17" s="10">
        <f t="shared" si="14"/>
        <v>3.767361111111108E-3</v>
      </c>
      <c r="S17" s="10">
        <f t="shared" si="15"/>
        <v>3.9467592592592566E-3</v>
      </c>
      <c r="T17" s="10">
        <f t="shared" si="16"/>
        <v>4.1261574074074039E-3</v>
      </c>
      <c r="U17" s="10">
        <f t="shared" si="17"/>
        <v>4.3055555555555521E-3</v>
      </c>
      <c r="V17" s="10">
        <f t="shared" si="94"/>
        <v>4.4849537037037002E-3</v>
      </c>
      <c r="W17" s="10">
        <f t="shared" si="18"/>
        <v>4.6643518518518483E-3</v>
      </c>
      <c r="X17" s="10">
        <f t="shared" si="19"/>
        <v>4.8437499999999965E-3</v>
      </c>
      <c r="Y17" s="10">
        <f t="shared" si="20"/>
        <v>5.0231481481481438E-3</v>
      </c>
      <c r="Z17" s="10">
        <f t="shared" si="21"/>
        <v>5.2025462962962919E-3</v>
      </c>
      <c r="AA17" s="10">
        <f t="shared" si="22"/>
        <v>5.3819444444444401E-3</v>
      </c>
      <c r="AB17" s="10">
        <f t="shared" si="23"/>
        <v>5.5613425925925882E-3</v>
      </c>
      <c r="AC17" s="10">
        <f t="shared" si="24"/>
        <v>5.7407407407407364E-3</v>
      </c>
      <c r="AD17" s="10">
        <f t="shared" si="25"/>
        <v>5.9201388888888836E-3</v>
      </c>
      <c r="AE17" s="10">
        <f t="shared" si="26"/>
        <v>6.0995370370370318E-3</v>
      </c>
      <c r="AF17" s="10">
        <f t="shared" si="27"/>
        <v>6.2789351851851799E-3</v>
      </c>
      <c r="AG17" s="10">
        <f t="shared" si="28"/>
        <v>6.4583333333333281E-3</v>
      </c>
      <c r="AH17" s="10">
        <f t="shared" si="29"/>
        <v>6.6377314814814762E-3</v>
      </c>
      <c r="AI17" s="10">
        <f t="shared" si="30"/>
        <v>6.8171296296296235E-3</v>
      </c>
      <c r="AJ17" s="10">
        <f t="shared" si="31"/>
        <v>6.9965277777777717E-3</v>
      </c>
      <c r="AK17" s="10">
        <f t="shared" si="32"/>
        <v>7.1759259259259198E-3</v>
      </c>
      <c r="AL17" s="10">
        <f t="shared" si="33"/>
        <v>7.3553240740740671E-3</v>
      </c>
      <c r="AM17" s="10">
        <f t="shared" si="34"/>
        <v>7.5347222222222161E-3</v>
      </c>
      <c r="AN17" s="10">
        <f t="shared" si="35"/>
        <v>7.7141203703703634E-3</v>
      </c>
      <c r="AO17" s="10">
        <f t="shared" si="36"/>
        <v>7.8935185185185133E-3</v>
      </c>
      <c r="AP17" s="10">
        <f t="shared" si="37"/>
        <v>8.0729166666666605E-3</v>
      </c>
      <c r="AQ17" s="10">
        <f t="shared" si="38"/>
        <v>8.2523148148148078E-3</v>
      </c>
      <c r="AR17" s="10">
        <f t="shared" si="39"/>
        <v>8.4317129629629568E-3</v>
      </c>
      <c r="AS17" s="10">
        <f t="shared" si="40"/>
        <v>8.6111111111111041E-3</v>
      </c>
      <c r="AT17" s="10">
        <f t="shared" si="41"/>
        <v>8.7905092592592531E-3</v>
      </c>
      <c r="AU17" s="10">
        <f t="shared" si="42"/>
        <v>8.9699074074074004E-3</v>
      </c>
      <c r="AV17" s="10">
        <f t="shared" si="43"/>
        <v>9.1493055555555477E-3</v>
      </c>
      <c r="AW17" s="10">
        <f t="shared" si="44"/>
        <v>9.3287037037036967E-3</v>
      </c>
      <c r="AX17" s="10">
        <f t="shared" si="45"/>
        <v>9.508101851851844E-3</v>
      </c>
      <c r="AY17" s="10">
        <f t="shared" si="46"/>
        <v>9.687499999999993E-3</v>
      </c>
      <c r="AZ17" s="10">
        <f t="shared" si="47"/>
        <v>9.8668981481481403E-3</v>
      </c>
      <c r="BA17" s="10">
        <f t="shared" si="48"/>
        <v>1.0046296296296288E-2</v>
      </c>
      <c r="BB17" s="10">
        <f t="shared" si="49"/>
        <v>1.0225694444444437E-2</v>
      </c>
      <c r="BC17" s="10">
        <f t="shared" si="50"/>
        <v>1.0405092592592584E-2</v>
      </c>
      <c r="BD17" s="10">
        <f t="shared" si="51"/>
        <v>1.0584490740740733E-2</v>
      </c>
      <c r="BE17" s="10">
        <f t="shared" si="52"/>
        <v>1.076388888888888E-2</v>
      </c>
      <c r="BF17" s="10">
        <f t="shared" si="53"/>
        <v>1.0943287037037027E-2</v>
      </c>
      <c r="BG17" s="10">
        <f t="shared" si="54"/>
        <v>1.1122685185185176E-2</v>
      </c>
      <c r="BH17" s="10">
        <f t="shared" si="55"/>
        <v>1.1302083333333324E-2</v>
      </c>
      <c r="BI17" s="10">
        <f t="shared" si="56"/>
        <v>1.1481481481481473E-2</v>
      </c>
      <c r="BJ17" s="10">
        <f t="shared" si="57"/>
        <v>1.166087962962962E-2</v>
      </c>
      <c r="BK17" s="10">
        <f t="shared" si="58"/>
        <v>1.1840277777777767E-2</v>
      </c>
      <c r="BL17" s="10">
        <f t="shared" si="59"/>
        <v>1.2019675925925916E-2</v>
      </c>
      <c r="BM17" s="10">
        <f t="shared" si="60"/>
        <v>1.2199074074074064E-2</v>
      </c>
      <c r="BN17" s="10">
        <f t="shared" si="61"/>
        <v>1.2378472222222213E-2</v>
      </c>
      <c r="BO17" s="10">
        <f t="shared" si="62"/>
        <v>1.255787037037036E-2</v>
      </c>
      <c r="BP17" s="10">
        <f t="shared" si="63"/>
        <v>1.2737268518518507E-2</v>
      </c>
      <c r="BQ17" s="10">
        <f t="shared" si="64"/>
        <v>1.2916666666666656E-2</v>
      </c>
      <c r="BR17" s="10">
        <f t="shared" si="65"/>
        <v>1.3096064814814803E-2</v>
      </c>
      <c r="BS17" s="10">
        <f t="shared" si="66"/>
        <v>1.3275462962962952E-2</v>
      </c>
      <c r="BT17" s="10">
        <f t="shared" si="67"/>
        <v>1.34548611111111E-2</v>
      </c>
      <c r="BU17" s="10">
        <f t="shared" si="68"/>
        <v>1.3634259259259247E-2</v>
      </c>
      <c r="BV17" s="10">
        <f t="shared" si="69"/>
        <v>1.3813657407407396E-2</v>
      </c>
      <c r="BW17" s="10">
        <f t="shared" si="70"/>
        <v>1.3993055555555543E-2</v>
      </c>
      <c r="BX17" s="10">
        <f t="shared" si="71"/>
        <v>1.4172453703703692E-2</v>
      </c>
      <c r="BY17" s="10">
        <f t="shared" si="72"/>
        <v>1.435185185185184E-2</v>
      </c>
      <c r="BZ17" s="10">
        <f t="shared" si="73"/>
        <v>1.4531249999999987E-2</v>
      </c>
      <c r="CA17" s="10">
        <f t="shared" si="74"/>
        <v>1.4710648148148134E-2</v>
      </c>
      <c r="CB17" s="10">
        <f t="shared" si="75"/>
        <v>1.4890046296296285E-2</v>
      </c>
      <c r="CC17" s="10">
        <f t="shared" si="76"/>
        <v>1.5069444444444432E-2</v>
      </c>
      <c r="CD17" s="10">
        <f t="shared" si="77"/>
        <v>1.5248842592592579E-2</v>
      </c>
      <c r="CE17" s="10">
        <f t="shared" si="78"/>
        <v>1.5428240740740727E-2</v>
      </c>
      <c r="CF17" s="10">
        <f t="shared" si="79"/>
        <v>1.5607638888888874E-2</v>
      </c>
      <c r="CG17" s="10">
        <f t="shared" si="80"/>
        <v>1.5787037037037027E-2</v>
      </c>
      <c r="CH17" s="10">
        <f t="shared" si="81"/>
        <v>1.5966435185185174E-2</v>
      </c>
      <c r="CI17" s="10">
        <f t="shared" si="82"/>
        <v>1.6145833333333321E-2</v>
      </c>
      <c r="CJ17" s="10">
        <f t="shared" si="83"/>
        <v>1.6325231481481468E-2</v>
      </c>
      <c r="CK17" s="10">
        <f t="shared" si="84"/>
        <v>1.6504629629629616E-2</v>
      </c>
      <c r="CL17" s="10">
        <f t="shared" si="85"/>
        <v>1.6684027777777766E-2</v>
      </c>
      <c r="CM17" s="10">
        <f t="shared" si="86"/>
        <v>1.6863425925925914E-2</v>
      </c>
      <c r="CN17" s="10">
        <f t="shared" si="87"/>
        <v>1.7042824074074061E-2</v>
      </c>
      <c r="CO17" s="10">
        <f t="shared" si="88"/>
        <v>1.7222222222222208E-2</v>
      </c>
      <c r="CP17" s="10">
        <f t="shared" si="89"/>
        <v>1.7401620370370356E-2</v>
      </c>
      <c r="CQ17" s="10">
        <f t="shared" si="90"/>
        <v>1.7581018518518506E-2</v>
      </c>
      <c r="CR17" s="10">
        <f t="shared" si="91"/>
        <v>1.7760416666666654E-2</v>
      </c>
      <c r="CS17" s="10">
        <f t="shared" si="92"/>
        <v>1.7939814814814801E-2</v>
      </c>
    </row>
    <row r="18" spans="1:97">
      <c r="A18" s="14"/>
      <c r="B18" s="11">
        <v>3.7037037037036999E-3</v>
      </c>
      <c r="C18" s="8">
        <f t="shared" si="93"/>
        <v>1.11111111111111E-3</v>
      </c>
      <c r="D18" s="8">
        <f t="shared" si="0"/>
        <v>1.296296296296295E-3</v>
      </c>
      <c r="E18" s="8">
        <f t="shared" si="1"/>
        <v>1.4814814814814801E-3</v>
      </c>
      <c r="F18" s="8">
        <f t="shared" si="2"/>
        <v>1.666666666666665E-3</v>
      </c>
      <c r="G18" s="8">
        <f t="shared" si="3"/>
        <v>1.85185185185185E-3</v>
      </c>
      <c r="H18" s="8">
        <f t="shared" si="4"/>
        <v>2.0370370370370351E-3</v>
      </c>
      <c r="I18" s="8">
        <f t="shared" si="5"/>
        <v>2.2222222222222201E-3</v>
      </c>
      <c r="J18" s="8">
        <f t="shared" si="6"/>
        <v>2.407407407407405E-3</v>
      </c>
      <c r="K18" s="8">
        <f t="shared" si="7"/>
        <v>2.5925925925925899E-3</v>
      </c>
      <c r="L18" s="8">
        <f t="shared" si="8"/>
        <v>2.7777777777777748E-3</v>
      </c>
      <c r="M18" s="8">
        <f t="shared" si="9"/>
        <v>2.9629629629629602E-3</v>
      </c>
      <c r="N18" s="8">
        <f t="shared" si="95"/>
        <v>3.1481481481481447E-3</v>
      </c>
      <c r="O18" s="8">
        <f t="shared" si="96"/>
        <v>3.3333333333333301E-3</v>
      </c>
      <c r="P18" s="8">
        <f t="shared" si="12"/>
        <v>3.5185185185185146E-3</v>
      </c>
      <c r="Q18" s="8">
        <f t="shared" si="13"/>
        <v>3.7037037037036999E-3</v>
      </c>
      <c r="R18" s="8">
        <f t="shared" si="14"/>
        <v>3.8888888888888853E-3</v>
      </c>
      <c r="S18" s="8">
        <f t="shared" si="15"/>
        <v>4.0740740740740702E-3</v>
      </c>
      <c r="T18" s="8">
        <f t="shared" si="16"/>
        <v>4.2592592592592543E-3</v>
      </c>
      <c r="U18" s="8">
        <f t="shared" si="17"/>
        <v>4.4444444444444401E-3</v>
      </c>
      <c r="V18" s="8">
        <f t="shared" si="94"/>
        <v>4.629629629629625E-3</v>
      </c>
      <c r="W18" s="8">
        <f t="shared" si="18"/>
        <v>4.81481481481481E-3</v>
      </c>
      <c r="X18" s="8">
        <f t="shared" si="19"/>
        <v>4.9999999999999949E-3</v>
      </c>
      <c r="Y18" s="8">
        <f t="shared" si="20"/>
        <v>5.1851851851851798E-3</v>
      </c>
      <c r="Z18" s="8">
        <f t="shared" si="21"/>
        <v>5.3703703703703648E-3</v>
      </c>
      <c r="AA18" s="8">
        <f t="shared" si="22"/>
        <v>5.5555555555555497E-3</v>
      </c>
      <c r="AB18" s="8">
        <f t="shared" si="23"/>
        <v>5.7407407407407355E-3</v>
      </c>
      <c r="AC18" s="8">
        <f t="shared" si="24"/>
        <v>5.9259259259259204E-3</v>
      </c>
      <c r="AD18" s="8">
        <f t="shared" si="25"/>
        <v>6.1111111111111045E-3</v>
      </c>
      <c r="AE18" s="8">
        <f t="shared" si="26"/>
        <v>6.2962962962962894E-3</v>
      </c>
      <c r="AF18" s="8">
        <f t="shared" si="27"/>
        <v>6.4814814814814752E-3</v>
      </c>
      <c r="AG18" s="8">
        <f t="shared" si="28"/>
        <v>6.6666666666666602E-3</v>
      </c>
      <c r="AH18" s="8">
        <f t="shared" si="29"/>
        <v>6.8518518518518451E-3</v>
      </c>
      <c r="AI18" s="8">
        <f t="shared" si="30"/>
        <v>7.0370370370370292E-3</v>
      </c>
      <c r="AJ18" s="8">
        <f t="shared" si="31"/>
        <v>7.222222222222215E-3</v>
      </c>
      <c r="AK18" s="8">
        <f t="shared" si="32"/>
        <v>7.4074074074073999E-3</v>
      </c>
      <c r="AL18" s="8">
        <f t="shared" si="33"/>
        <v>7.5925925925925839E-3</v>
      </c>
      <c r="AM18" s="8">
        <f t="shared" si="34"/>
        <v>7.7777777777777706E-3</v>
      </c>
      <c r="AN18" s="8">
        <f t="shared" si="35"/>
        <v>7.9629629629629547E-3</v>
      </c>
      <c r="AO18" s="8">
        <f t="shared" si="36"/>
        <v>8.1481481481481405E-3</v>
      </c>
      <c r="AP18" s="8">
        <f t="shared" si="37"/>
        <v>8.3333333333333245E-3</v>
      </c>
      <c r="AQ18" s="8">
        <f t="shared" si="38"/>
        <v>8.5185185185185086E-3</v>
      </c>
      <c r="AR18" s="8">
        <f t="shared" si="39"/>
        <v>8.7037037037036944E-3</v>
      </c>
      <c r="AS18" s="8">
        <f t="shared" si="40"/>
        <v>8.8888888888888802E-3</v>
      </c>
      <c r="AT18" s="8">
        <f t="shared" si="41"/>
        <v>9.074074074074066E-3</v>
      </c>
      <c r="AU18" s="8">
        <f t="shared" si="42"/>
        <v>9.2592592592592501E-3</v>
      </c>
      <c r="AV18" s="8">
        <f t="shared" si="43"/>
        <v>9.4444444444444341E-3</v>
      </c>
      <c r="AW18" s="8">
        <f t="shared" si="44"/>
        <v>9.6296296296296199E-3</v>
      </c>
      <c r="AX18" s="8">
        <f t="shared" si="45"/>
        <v>9.814814814814804E-3</v>
      </c>
      <c r="AY18" s="8">
        <f t="shared" si="46"/>
        <v>9.9999999999999898E-3</v>
      </c>
      <c r="AZ18" s="8">
        <f t="shared" si="47"/>
        <v>1.0185185185185176E-2</v>
      </c>
      <c r="BA18" s="8">
        <f t="shared" si="48"/>
        <v>1.037037037037036E-2</v>
      </c>
      <c r="BB18" s="8">
        <f t="shared" si="49"/>
        <v>1.0555555555555545E-2</v>
      </c>
      <c r="BC18" s="8">
        <f t="shared" si="50"/>
        <v>1.074074074074073E-2</v>
      </c>
      <c r="BD18" s="8">
        <f t="shared" si="51"/>
        <v>1.0925925925925915E-2</v>
      </c>
      <c r="BE18" s="8">
        <f t="shared" si="52"/>
        <v>1.1111111111111099E-2</v>
      </c>
      <c r="BF18" s="8">
        <f t="shared" si="53"/>
        <v>1.1296296296296283E-2</v>
      </c>
      <c r="BG18" s="8">
        <f t="shared" si="54"/>
        <v>1.1481481481481471E-2</v>
      </c>
      <c r="BH18" s="8">
        <f t="shared" si="55"/>
        <v>1.1666666666666655E-2</v>
      </c>
      <c r="BI18" s="8">
        <f t="shared" si="56"/>
        <v>1.1851851851851841E-2</v>
      </c>
      <c r="BJ18" s="8">
        <f t="shared" si="57"/>
        <v>1.2037037037037025E-2</v>
      </c>
      <c r="BK18" s="8">
        <f t="shared" si="58"/>
        <v>1.2222222222222209E-2</v>
      </c>
      <c r="BL18" s="8">
        <f t="shared" si="59"/>
        <v>1.2407407407407395E-2</v>
      </c>
      <c r="BM18" s="8">
        <f t="shared" si="60"/>
        <v>1.2592592592592579E-2</v>
      </c>
      <c r="BN18" s="8">
        <f t="shared" si="61"/>
        <v>1.2777777777777765E-2</v>
      </c>
      <c r="BO18" s="8">
        <f t="shared" si="62"/>
        <v>1.296296296296295E-2</v>
      </c>
      <c r="BP18" s="8">
        <f t="shared" si="63"/>
        <v>1.3148148148148135E-2</v>
      </c>
      <c r="BQ18" s="8">
        <f t="shared" si="64"/>
        <v>1.333333333333332E-2</v>
      </c>
      <c r="BR18" s="8">
        <f t="shared" si="65"/>
        <v>1.3518518518518504E-2</v>
      </c>
      <c r="BS18" s="8">
        <f t="shared" si="66"/>
        <v>1.370370370370369E-2</v>
      </c>
      <c r="BT18" s="8">
        <f t="shared" si="67"/>
        <v>1.3888888888888874E-2</v>
      </c>
      <c r="BU18" s="8">
        <f t="shared" si="68"/>
        <v>1.4074074074074058E-2</v>
      </c>
      <c r="BV18" s="8">
        <f t="shared" si="69"/>
        <v>1.4259259259259246E-2</v>
      </c>
      <c r="BW18" s="8">
        <f t="shared" si="70"/>
        <v>1.444444444444443E-2</v>
      </c>
      <c r="BX18" s="8">
        <f t="shared" si="71"/>
        <v>1.4629629629629616E-2</v>
      </c>
      <c r="BY18" s="8">
        <f t="shared" si="72"/>
        <v>1.48148148148148E-2</v>
      </c>
      <c r="BZ18" s="8">
        <f t="shared" si="73"/>
        <v>1.4999999999999984E-2</v>
      </c>
      <c r="CA18" s="8">
        <f t="shared" si="74"/>
        <v>1.5185185185185168E-2</v>
      </c>
      <c r="CB18" s="8">
        <f t="shared" si="75"/>
        <v>1.5370370370370355E-2</v>
      </c>
      <c r="CC18" s="8">
        <f t="shared" si="76"/>
        <v>1.5555555555555541E-2</v>
      </c>
      <c r="CD18" s="8">
        <f t="shared" si="77"/>
        <v>1.5740740740740725E-2</v>
      </c>
      <c r="CE18" s="8">
        <f t="shared" si="78"/>
        <v>1.5925925925925909E-2</v>
      </c>
      <c r="CF18" s="8">
        <f t="shared" si="79"/>
        <v>1.6111111111111093E-2</v>
      </c>
      <c r="CG18" s="8">
        <f t="shared" si="80"/>
        <v>1.6296296296296281E-2</v>
      </c>
      <c r="CH18" s="8">
        <f t="shared" si="81"/>
        <v>1.6481481481481465E-2</v>
      </c>
      <c r="CI18" s="8">
        <f t="shared" si="82"/>
        <v>1.6666666666666649E-2</v>
      </c>
      <c r="CJ18" s="8">
        <f t="shared" si="83"/>
        <v>1.6851851851851833E-2</v>
      </c>
      <c r="CK18" s="8">
        <f t="shared" si="84"/>
        <v>1.7037037037037017E-2</v>
      </c>
      <c r="CL18" s="8">
        <f t="shared" si="85"/>
        <v>1.7222222222222205E-2</v>
      </c>
      <c r="CM18" s="8">
        <f t="shared" si="86"/>
        <v>1.7407407407407389E-2</v>
      </c>
      <c r="CN18" s="8">
        <f t="shared" si="87"/>
        <v>1.7592592592592576E-2</v>
      </c>
      <c r="CO18" s="8">
        <f t="shared" si="88"/>
        <v>1.777777777777776E-2</v>
      </c>
      <c r="CP18" s="8">
        <f t="shared" si="89"/>
        <v>1.7962962962962944E-2</v>
      </c>
      <c r="CQ18" s="8">
        <f t="shared" si="90"/>
        <v>1.8148148148148132E-2</v>
      </c>
      <c r="CR18" s="8">
        <f t="shared" si="91"/>
        <v>1.8333333333333316E-2</v>
      </c>
      <c r="CS18" s="8">
        <f t="shared" si="92"/>
        <v>1.85185185185185E-2</v>
      </c>
    </row>
    <row r="19" spans="1:97">
      <c r="A19" s="14"/>
      <c r="B19" s="9">
        <v>3.81944444444444E-3</v>
      </c>
      <c r="C19" s="10">
        <f t="shared" si="93"/>
        <v>1.145833333333332E-3</v>
      </c>
      <c r="D19" s="10">
        <f t="shared" si="0"/>
        <v>1.336805555555554E-3</v>
      </c>
      <c r="E19" s="10">
        <f t="shared" si="1"/>
        <v>1.5277777777777761E-3</v>
      </c>
      <c r="F19" s="10">
        <f t="shared" si="2"/>
        <v>1.7187499999999981E-3</v>
      </c>
      <c r="G19" s="10">
        <f t="shared" si="3"/>
        <v>1.90972222222222E-3</v>
      </c>
      <c r="H19" s="10">
        <f t="shared" si="4"/>
        <v>2.1006944444444424E-3</v>
      </c>
      <c r="I19" s="10">
        <f t="shared" si="5"/>
        <v>2.2916666666666641E-3</v>
      </c>
      <c r="J19" s="10">
        <f t="shared" si="6"/>
        <v>2.4826388888888862E-3</v>
      </c>
      <c r="K19" s="10">
        <f t="shared" si="7"/>
        <v>2.6736111111111079E-3</v>
      </c>
      <c r="L19" s="10">
        <f t="shared" si="8"/>
        <v>2.8645833333333301E-3</v>
      </c>
      <c r="M19" s="10">
        <f t="shared" si="9"/>
        <v>3.0555555555555522E-3</v>
      </c>
      <c r="N19" s="10">
        <f t="shared" si="95"/>
        <v>3.246527777777774E-3</v>
      </c>
      <c r="O19" s="10">
        <f t="shared" si="96"/>
        <v>3.4374999999999961E-3</v>
      </c>
      <c r="P19" s="10">
        <f t="shared" si="12"/>
        <v>3.6284722222222178E-3</v>
      </c>
      <c r="Q19" s="10">
        <f t="shared" si="13"/>
        <v>3.81944444444444E-3</v>
      </c>
      <c r="R19" s="10">
        <f t="shared" si="14"/>
        <v>4.0104166666666621E-3</v>
      </c>
      <c r="S19" s="10">
        <f t="shared" si="15"/>
        <v>4.2013888888888847E-3</v>
      </c>
      <c r="T19" s="10">
        <f t="shared" si="16"/>
        <v>4.3923611111111056E-3</v>
      </c>
      <c r="U19" s="10">
        <f t="shared" si="17"/>
        <v>4.5833333333333282E-3</v>
      </c>
      <c r="V19" s="10">
        <f t="shared" si="94"/>
        <v>4.7743055555555499E-3</v>
      </c>
      <c r="W19" s="10">
        <f t="shared" si="18"/>
        <v>4.9652777777777725E-3</v>
      </c>
      <c r="X19" s="10">
        <f t="shared" si="19"/>
        <v>5.1562499999999942E-3</v>
      </c>
      <c r="Y19" s="10">
        <f t="shared" si="20"/>
        <v>5.3472222222222159E-3</v>
      </c>
      <c r="Z19" s="10">
        <f t="shared" si="21"/>
        <v>5.5381944444444376E-3</v>
      </c>
      <c r="AA19" s="10">
        <f t="shared" si="22"/>
        <v>5.7291666666666602E-3</v>
      </c>
      <c r="AB19" s="10">
        <f t="shared" si="23"/>
        <v>5.9201388888888819E-3</v>
      </c>
      <c r="AC19" s="10">
        <f t="shared" si="24"/>
        <v>6.1111111111111045E-3</v>
      </c>
      <c r="AD19" s="10">
        <f t="shared" si="25"/>
        <v>6.3020833333333253E-3</v>
      </c>
      <c r="AE19" s="10">
        <f t="shared" si="26"/>
        <v>6.4930555555555479E-3</v>
      </c>
      <c r="AF19" s="10">
        <f t="shared" si="27"/>
        <v>6.6840277777777696E-3</v>
      </c>
      <c r="AG19" s="10">
        <f t="shared" si="28"/>
        <v>6.8749999999999922E-3</v>
      </c>
      <c r="AH19" s="10">
        <f t="shared" si="29"/>
        <v>7.0659722222222139E-3</v>
      </c>
      <c r="AI19" s="10">
        <f t="shared" si="30"/>
        <v>7.2569444444444357E-3</v>
      </c>
      <c r="AJ19" s="10">
        <f t="shared" si="31"/>
        <v>7.4479166666666574E-3</v>
      </c>
      <c r="AK19" s="10">
        <f t="shared" si="32"/>
        <v>7.63888888888888E-3</v>
      </c>
      <c r="AL19" s="10">
        <f t="shared" si="33"/>
        <v>7.8298611111111017E-3</v>
      </c>
      <c r="AM19" s="10">
        <f t="shared" si="34"/>
        <v>8.0208333333333243E-3</v>
      </c>
      <c r="AN19" s="10">
        <f t="shared" si="35"/>
        <v>8.2118055555555451E-3</v>
      </c>
      <c r="AO19" s="10">
        <f t="shared" si="36"/>
        <v>8.4027777777777694E-3</v>
      </c>
      <c r="AP19" s="10">
        <f t="shared" si="37"/>
        <v>8.5937499999999903E-3</v>
      </c>
      <c r="AQ19" s="10">
        <f t="shared" si="38"/>
        <v>8.7847222222222111E-3</v>
      </c>
      <c r="AR19" s="10">
        <f t="shared" si="39"/>
        <v>8.9756944444444337E-3</v>
      </c>
      <c r="AS19" s="10">
        <f t="shared" si="40"/>
        <v>9.1666666666666563E-3</v>
      </c>
      <c r="AT19" s="10">
        <f t="shared" si="41"/>
        <v>9.3576388888888789E-3</v>
      </c>
      <c r="AU19" s="10">
        <f t="shared" si="42"/>
        <v>9.5486111111110997E-3</v>
      </c>
      <c r="AV19" s="10">
        <f t="shared" si="43"/>
        <v>9.7395833333333206E-3</v>
      </c>
      <c r="AW19" s="10">
        <f t="shared" si="44"/>
        <v>9.9305555555555449E-3</v>
      </c>
      <c r="AX19" s="10">
        <f t="shared" si="45"/>
        <v>1.0121527777777766E-2</v>
      </c>
      <c r="AY19" s="10">
        <f t="shared" si="46"/>
        <v>1.0312499999999988E-2</v>
      </c>
      <c r="AZ19" s="10">
        <f t="shared" si="47"/>
        <v>1.0503472222222209E-2</v>
      </c>
      <c r="BA19" s="10">
        <f t="shared" si="48"/>
        <v>1.0694444444444432E-2</v>
      </c>
      <c r="BB19" s="10">
        <f t="shared" si="49"/>
        <v>1.0885416666666654E-2</v>
      </c>
      <c r="BC19" s="10">
        <f t="shared" si="50"/>
        <v>1.1076388888888875E-2</v>
      </c>
      <c r="BD19" s="10">
        <f t="shared" si="51"/>
        <v>1.1267361111111098E-2</v>
      </c>
      <c r="BE19" s="10">
        <f t="shared" si="52"/>
        <v>1.145833333333332E-2</v>
      </c>
      <c r="BF19" s="10">
        <f t="shared" si="53"/>
        <v>1.1649305555555541E-2</v>
      </c>
      <c r="BG19" s="10">
        <f t="shared" si="54"/>
        <v>1.1840277777777764E-2</v>
      </c>
      <c r="BH19" s="10">
        <f t="shared" si="55"/>
        <v>1.2031249999999986E-2</v>
      </c>
      <c r="BI19" s="10">
        <f t="shared" si="56"/>
        <v>1.2222222222222209E-2</v>
      </c>
      <c r="BJ19" s="10">
        <f t="shared" si="57"/>
        <v>1.241319444444443E-2</v>
      </c>
      <c r="BK19" s="10">
        <f t="shared" si="58"/>
        <v>1.2604166666666651E-2</v>
      </c>
      <c r="BL19" s="10">
        <f t="shared" si="59"/>
        <v>1.2795138888888875E-2</v>
      </c>
      <c r="BM19" s="10">
        <f t="shared" si="60"/>
        <v>1.2986111111111096E-2</v>
      </c>
      <c r="BN19" s="10">
        <f t="shared" si="61"/>
        <v>1.3177083333333318E-2</v>
      </c>
      <c r="BO19" s="10">
        <f t="shared" si="62"/>
        <v>1.3368055555555539E-2</v>
      </c>
      <c r="BP19" s="10">
        <f t="shared" si="63"/>
        <v>1.3559027777777762E-2</v>
      </c>
      <c r="BQ19" s="10">
        <f t="shared" si="64"/>
        <v>1.3749999999999984E-2</v>
      </c>
      <c r="BR19" s="10">
        <f t="shared" si="65"/>
        <v>1.3940972222222205E-2</v>
      </c>
      <c r="BS19" s="10">
        <f t="shared" si="66"/>
        <v>1.4131944444444428E-2</v>
      </c>
      <c r="BT19" s="10">
        <f t="shared" si="67"/>
        <v>1.432291666666665E-2</v>
      </c>
      <c r="BU19" s="10">
        <f t="shared" si="68"/>
        <v>1.4513888888888871E-2</v>
      </c>
      <c r="BV19" s="10">
        <f t="shared" si="69"/>
        <v>1.4704861111111094E-2</v>
      </c>
      <c r="BW19" s="10">
        <f t="shared" si="70"/>
        <v>1.4895833333333315E-2</v>
      </c>
      <c r="BX19" s="10">
        <f t="shared" si="71"/>
        <v>1.5086805555555539E-2</v>
      </c>
      <c r="BY19" s="10">
        <f t="shared" si="72"/>
        <v>1.527777777777776E-2</v>
      </c>
      <c r="BZ19" s="10">
        <f t="shared" si="73"/>
        <v>1.5468749999999981E-2</v>
      </c>
      <c r="CA19" s="10">
        <f t="shared" si="74"/>
        <v>1.5659722222222203E-2</v>
      </c>
      <c r="CB19" s="10">
        <f t="shared" si="75"/>
        <v>1.5850694444444428E-2</v>
      </c>
      <c r="CC19" s="10">
        <f t="shared" si="76"/>
        <v>1.6041666666666649E-2</v>
      </c>
      <c r="CD19" s="10">
        <f t="shared" si="77"/>
        <v>1.6232638888888869E-2</v>
      </c>
      <c r="CE19" s="10">
        <f t="shared" si="78"/>
        <v>1.642361111111109E-2</v>
      </c>
      <c r="CF19" s="10">
        <f t="shared" si="79"/>
        <v>1.6614583333333311E-2</v>
      </c>
      <c r="CG19" s="10">
        <f t="shared" si="80"/>
        <v>1.6805555555555539E-2</v>
      </c>
      <c r="CH19" s="10">
        <f t="shared" si="81"/>
        <v>1.699652777777776E-2</v>
      </c>
      <c r="CI19" s="10">
        <f t="shared" si="82"/>
        <v>1.7187499999999981E-2</v>
      </c>
      <c r="CJ19" s="10">
        <f t="shared" si="83"/>
        <v>1.7378472222222201E-2</v>
      </c>
      <c r="CK19" s="10">
        <f t="shared" si="84"/>
        <v>1.7569444444444422E-2</v>
      </c>
      <c r="CL19" s="10">
        <f t="shared" si="85"/>
        <v>1.7760416666666647E-2</v>
      </c>
      <c r="CM19" s="10">
        <f t="shared" si="86"/>
        <v>1.7951388888888867E-2</v>
      </c>
      <c r="CN19" s="10">
        <f t="shared" si="87"/>
        <v>1.8142361111111088E-2</v>
      </c>
      <c r="CO19" s="10">
        <f t="shared" si="88"/>
        <v>1.8333333333333313E-2</v>
      </c>
      <c r="CP19" s="10">
        <f t="shared" si="89"/>
        <v>1.8524305555555533E-2</v>
      </c>
      <c r="CQ19" s="10">
        <f t="shared" si="90"/>
        <v>1.8715277777777758E-2</v>
      </c>
      <c r="CR19" s="10">
        <f t="shared" si="91"/>
        <v>1.8906249999999979E-2</v>
      </c>
      <c r="CS19" s="10">
        <f t="shared" si="92"/>
        <v>1.9097222222222199E-2</v>
      </c>
    </row>
    <row r="20" spans="1:97">
      <c r="A20" s="14"/>
      <c r="B20" s="11">
        <v>3.9351851851851796E-3</v>
      </c>
      <c r="C20" s="8">
        <f t="shared" si="93"/>
        <v>1.1805555555555538E-3</v>
      </c>
      <c r="D20" s="8">
        <f t="shared" si="0"/>
        <v>1.3773148148148128E-3</v>
      </c>
      <c r="E20" s="8">
        <f t="shared" si="1"/>
        <v>1.5740740740740719E-3</v>
      </c>
      <c r="F20" s="8">
        <f t="shared" si="2"/>
        <v>1.7708333333333309E-3</v>
      </c>
      <c r="G20" s="8">
        <f t="shared" si="3"/>
        <v>1.9675925925925898E-3</v>
      </c>
      <c r="H20" s="8">
        <f t="shared" si="4"/>
        <v>2.1643518518518492E-3</v>
      </c>
      <c r="I20" s="8">
        <f t="shared" si="5"/>
        <v>2.3611111111111077E-3</v>
      </c>
      <c r="J20" s="8">
        <f t="shared" si="6"/>
        <v>2.557870370370367E-3</v>
      </c>
      <c r="K20" s="8">
        <f t="shared" si="7"/>
        <v>2.7546296296296255E-3</v>
      </c>
      <c r="L20" s="8">
        <f t="shared" si="8"/>
        <v>2.9513888888888845E-3</v>
      </c>
      <c r="M20" s="8">
        <f t="shared" si="9"/>
        <v>3.1481481481481438E-3</v>
      </c>
      <c r="N20" s="8">
        <f t="shared" si="95"/>
        <v>3.3449074074074023E-3</v>
      </c>
      <c r="O20" s="8">
        <f t="shared" si="96"/>
        <v>3.5416666666666617E-3</v>
      </c>
      <c r="P20" s="8">
        <f t="shared" si="12"/>
        <v>3.7384259259259202E-3</v>
      </c>
      <c r="Q20" s="8">
        <f t="shared" si="13"/>
        <v>3.9351851851851796E-3</v>
      </c>
      <c r="R20" s="8">
        <f t="shared" si="14"/>
        <v>4.131944444444439E-3</v>
      </c>
      <c r="S20" s="8">
        <f t="shared" si="15"/>
        <v>4.3287037037036983E-3</v>
      </c>
      <c r="T20" s="8">
        <f t="shared" si="16"/>
        <v>4.525462962962956E-3</v>
      </c>
      <c r="U20" s="8">
        <f t="shared" si="17"/>
        <v>4.7222222222222153E-3</v>
      </c>
      <c r="V20" s="8">
        <f t="shared" si="94"/>
        <v>4.9189814814814747E-3</v>
      </c>
      <c r="W20" s="8">
        <f t="shared" si="18"/>
        <v>5.1157407407407341E-3</v>
      </c>
      <c r="X20" s="8">
        <f t="shared" si="19"/>
        <v>5.3124999999999926E-3</v>
      </c>
      <c r="Y20" s="8">
        <f t="shared" si="20"/>
        <v>5.5092592592592511E-3</v>
      </c>
      <c r="Z20" s="8">
        <f t="shared" si="21"/>
        <v>5.7060185185185104E-3</v>
      </c>
      <c r="AA20" s="8">
        <f t="shared" si="22"/>
        <v>5.9027777777777689E-3</v>
      </c>
      <c r="AB20" s="8">
        <f t="shared" si="23"/>
        <v>6.0995370370370283E-3</v>
      </c>
      <c r="AC20" s="8">
        <f t="shared" si="24"/>
        <v>6.2962962962962877E-3</v>
      </c>
      <c r="AD20" s="8">
        <f t="shared" si="25"/>
        <v>6.4930555555555462E-3</v>
      </c>
      <c r="AE20" s="8">
        <f t="shared" si="26"/>
        <v>6.6898148148148047E-3</v>
      </c>
      <c r="AF20" s="8">
        <f t="shared" si="27"/>
        <v>6.8865740740740641E-3</v>
      </c>
      <c r="AG20" s="8">
        <f t="shared" si="28"/>
        <v>7.0833333333333234E-3</v>
      </c>
      <c r="AH20" s="8">
        <f t="shared" si="29"/>
        <v>7.2800925925925828E-3</v>
      </c>
      <c r="AI20" s="8">
        <f t="shared" si="30"/>
        <v>7.4768518518518404E-3</v>
      </c>
      <c r="AJ20" s="8">
        <f t="shared" si="31"/>
        <v>7.6736111111110998E-3</v>
      </c>
      <c r="AK20" s="8">
        <f t="shared" si="32"/>
        <v>7.8703703703703592E-3</v>
      </c>
      <c r="AL20" s="8">
        <f t="shared" si="33"/>
        <v>8.0671296296296168E-3</v>
      </c>
      <c r="AM20" s="8">
        <f t="shared" si="34"/>
        <v>8.2638888888888779E-3</v>
      </c>
      <c r="AN20" s="8">
        <f t="shared" si="35"/>
        <v>8.4606481481481356E-3</v>
      </c>
      <c r="AO20" s="8">
        <f t="shared" si="36"/>
        <v>8.6574074074073967E-3</v>
      </c>
      <c r="AP20" s="8">
        <f t="shared" si="37"/>
        <v>8.8541666666666543E-3</v>
      </c>
      <c r="AQ20" s="8">
        <f t="shared" si="38"/>
        <v>9.0509259259259119E-3</v>
      </c>
      <c r="AR20" s="8">
        <f t="shared" si="39"/>
        <v>9.247685185185173E-3</v>
      </c>
      <c r="AS20" s="8">
        <f t="shared" si="40"/>
        <v>9.4444444444444307E-3</v>
      </c>
      <c r="AT20" s="8">
        <f t="shared" si="41"/>
        <v>9.64120370370369E-3</v>
      </c>
      <c r="AU20" s="8">
        <f t="shared" si="42"/>
        <v>9.8379629629629494E-3</v>
      </c>
      <c r="AV20" s="8">
        <f t="shared" si="43"/>
        <v>1.0034722222222207E-2</v>
      </c>
      <c r="AW20" s="8">
        <f t="shared" si="44"/>
        <v>1.0231481481481468E-2</v>
      </c>
      <c r="AX20" s="8">
        <f t="shared" si="45"/>
        <v>1.0428240740740726E-2</v>
      </c>
      <c r="AY20" s="8">
        <f t="shared" si="46"/>
        <v>1.0624999999999985E-2</v>
      </c>
      <c r="AZ20" s="8">
        <f t="shared" si="47"/>
        <v>1.0821759259259245E-2</v>
      </c>
      <c r="BA20" s="8">
        <f t="shared" si="48"/>
        <v>1.1018518518518502E-2</v>
      </c>
      <c r="BB20" s="8">
        <f t="shared" si="49"/>
        <v>1.1215277777777762E-2</v>
      </c>
      <c r="BC20" s="8">
        <f t="shared" si="50"/>
        <v>1.1412037037037021E-2</v>
      </c>
      <c r="BD20" s="8">
        <f t="shared" si="51"/>
        <v>1.160879629629628E-2</v>
      </c>
      <c r="BE20" s="8">
        <f t="shared" si="52"/>
        <v>1.1805555555555538E-2</v>
      </c>
      <c r="BF20" s="8">
        <f t="shared" si="53"/>
        <v>1.2002314814814797E-2</v>
      </c>
      <c r="BG20" s="8">
        <f t="shared" si="54"/>
        <v>1.2199074074074057E-2</v>
      </c>
      <c r="BH20" s="8">
        <f t="shared" si="55"/>
        <v>1.2395833333333316E-2</v>
      </c>
      <c r="BI20" s="8">
        <f t="shared" si="56"/>
        <v>1.2592592592592575E-2</v>
      </c>
      <c r="BJ20" s="8">
        <f t="shared" si="57"/>
        <v>1.2789351851851833E-2</v>
      </c>
      <c r="BK20" s="8">
        <f t="shared" si="58"/>
        <v>1.2986111111111092E-2</v>
      </c>
      <c r="BL20" s="8">
        <f t="shared" si="59"/>
        <v>1.3182870370370352E-2</v>
      </c>
      <c r="BM20" s="8">
        <f t="shared" si="60"/>
        <v>1.3379629629629609E-2</v>
      </c>
      <c r="BN20" s="8">
        <f t="shared" si="61"/>
        <v>1.357638888888887E-2</v>
      </c>
      <c r="BO20" s="8">
        <f t="shared" si="62"/>
        <v>1.3773148148148128E-2</v>
      </c>
      <c r="BP20" s="8">
        <f t="shared" si="63"/>
        <v>1.3969907407407387E-2</v>
      </c>
      <c r="BQ20" s="8">
        <f t="shared" si="64"/>
        <v>1.4166666666666647E-2</v>
      </c>
      <c r="BR20" s="8">
        <f t="shared" si="65"/>
        <v>1.4363425925925905E-2</v>
      </c>
      <c r="BS20" s="8">
        <f t="shared" si="66"/>
        <v>1.4560185185185166E-2</v>
      </c>
      <c r="BT20" s="8">
        <f t="shared" si="67"/>
        <v>1.4756944444444423E-2</v>
      </c>
      <c r="BU20" s="8">
        <f t="shared" si="68"/>
        <v>1.4953703703703681E-2</v>
      </c>
      <c r="BV20" s="8">
        <f t="shared" si="69"/>
        <v>1.5150462962962942E-2</v>
      </c>
      <c r="BW20" s="8">
        <f t="shared" si="70"/>
        <v>1.53472222222222E-2</v>
      </c>
      <c r="BX20" s="8">
        <f t="shared" si="71"/>
        <v>1.5543981481481461E-2</v>
      </c>
      <c r="BY20" s="8">
        <f t="shared" si="72"/>
        <v>1.5740740740740718E-2</v>
      </c>
      <c r="BZ20" s="8">
        <f t="shared" si="73"/>
        <v>1.5937499999999976E-2</v>
      </c>
      <c r="CA20" s="8">
        <f t="shared" si="74"/>
        <v>1.6134259259259234E-2</v>
      </c>
      <c r="CB20" s="8">
        <f t="shared" si="75"/>
        <v>1.6331018518518498E-2</v>
      </c>
      <c r="CC20" s="8">
        <f t="shared" si="76"/>
        <v>1.6527777777777756E-2</v>
      </c>
      <c r="CD20" s="8">
        <f t="shared" si="77"/>
        <v>1.6724537037037013E-2</v>
      </c>
      <c r="CE20" s="8">
        <f t="shared" si="78"/>
        <v>1.6921296296296271E-2</v>
      </c>
      <c r="CF20" s="8">
        <f t="shared" si="79"/>
        <v>1.7118055555555529E-2</v>
      </c>
      <c r="CG20" s="8">
        <f t="shared" si="80"/>
        <v>1.7314814814814793E-2</v>
      </c>
      <c r="CH20" s="8">
        <f t="shared" si="81"/>
        <v>1.7511574074074051E-2</v>
      </c>
      <c r="CI20" s="8">
        <f t="shared" si="82"/>
        <v>1.7708333333333309E-2</v>
      </c>
      <c r="CJ20" s="8">
        <f t="shared" si="83"/>
        <v>1.7905092592592566E-2</v>
      </c>
      <c r="CK20" s="8">
        <f t="shared" si="84"/>
        <v>1.8101851851851824E-2</v>
      </c>
      <c r="CL20" s="8">
        <f t="shared" si="85"/>
        <v>1.8298611111111085E-2</v>
      </c>
      <c r="CM20" s="8">
        <f t="shared" si="86"/>
        <v>1.8495370370370346E-2</v>
      </c>
      <c r="CN20" s="8">
        <f t="shared" si="87"/>
        <v>1.8692129629629604E-2</v>
      </c>
      <c r="CO20" s="8">
        <f t="shared" si="88"/>
        <v>1.8888888888888861E-2</v>
      </c>
      <c r="CP20" s="8">
        <f t="shared" si="89"/>
        <v>1.9085648148148119E-2</v>
      </c>
      <c r="CQ20" s="8">
        <f t="shared" si="90"/>
        <v>1.928240740740738E-2</v>
      </c>
      <c r="CR20" s="8">
        <f t="shared" si="91"/>
        <v>1.9479166666666641E-2</v>
      </c>
      <c r="CS20" s="8">
        <f t="shared" si="92"/>
        <v>1.9675925925925899E-2</v>
      </c>
    </row>
    <row r="21" spans="1:97">
      <c r="A21" s="14"/>
      <c r="B21" s="9">
        <v>4.05092592592593E-3</v>
      </c>
      <c r="C21" s="10">
        <f t="shared" si="93"/>
        <v>1.2152777777777789E-3</v>
      </c>
      <c r="D21" s="10">
        <f t="shared" si="0"/>
        <v>1.4178240740740755E-3</v>
      </c>
      <c r="E21" s="10">
        <f t="shared" si="1"/>
        <v>1.6203703703703721E-3</v>
      </c>
      <c r="F21" s="10">
        <f t="shared" si="2"/>
        <v>1.8229166666666686E-3</v>
      </c>
      <c r="G21" s="10">
        <f t="shared" si="3"/>
        <v>2.025462962962965E-3</v>
      </c>
      <c r="H21" s="10">
        <f t="shared" si="4"/>
        <v>2.2280092592592616E-3</v>
      </c>
      <c r="I21" s="10">
        <f t="shared" si="5"/>
        <v>2.4305555555555578E-3</v>
      </c>
      <c r="J21" s="10">
        <f t="shared" si="6"/>
        <v>2.6331018518518548E-3</v>
      </c>
      <c r="K21" s="10">
        <f t="shared" si="7"/>
        <v>2.8356481481481509E-3</v>
      </c>
      <c r="L21" s="10">
        <f t="shared" si="8"/>
        <v>3.0381944444444475E-3</v>
      </c>
      <c r="M21" s="10">
        <f t="shared" si="9"/>
        <v>3.2407407407407441E-3</v>
      </c>
      <c r="N21" s="10">
        <f t="shared" si="95"/>
        <v>3.4432870370370403E-3</v>
      </c>
      <c r="O21" s="10">
        <f t="shared" si="96"/>
        <v>3.6458333333333373E-3</v>
      </c>
      <c r="P21" s="10">
        <f t="shared" si="12"/>
        <v>3.8483796296296334E-3</v>
      </c>
      <c r="Q21" s="10">
        <f t="shared" si="13"/>
        <v>4.05092592592593E-3</v>
      </c>
      <c r="R21" s="10">
        <f t="shared" si="14"/>
        <v>4.2534722222222271E-3</v>
      </c>
      <c r="S21" s="10">
        <f t="shared" si="15"/>
        <v>4.4560185185185232E-3</v>
      </c>
      <c r="T21" s="10">
        <f t="shared" si="16"/>
        <v>4.6585648148148194E-3</v>
      </c>
      <c r="U21" s="10">
        <f t="shared" si="17"/>
        <v>4.8611111111111155E-3</v>
      </c>
      <c r="V21" s="10">
        <f t="shared" si="94"/>
        <v>5.0636574074074125E-3</v>
      </c>
      <c r="W21" s="10">
        <f t="shared" si="18"/>
        <v>5.2662037037037096E-3</v>
      </c>
      <c r="X21" s="10">
        <f t="shared" si="19"/>
        <v>5.4687500000000057E-3</v>
      </c>
      <c r="Y21" s="10">
        <f t="shared" si="20"/>
        <v>5.6712962962963019E-3</v>
      </c>
      <c r="Z21" s="10">
        <f t="shared" si="21"/>
        <v>5.873842592592598E-3</v>
      </c>
      <c r="AA21" s="10">
        <f t="shared" si="22"/>
        <v>6.0763888888888951E-3</v>
      </c>
      <c r="AB21" s="10">
        <f t="shared" si="23"/>
        <v>6.2789351851851921E-3</v>
      </c>
      <c r="AC21" s="10">
        <f t="shared" si="24"/>
        <v>6.4814814814814882E-3</v>
      </c>
      <c r="AD21" s="10">
        <f t="shared" si="25"/>
        <v>6.6840277777777844E-3</v>
      </c>
      <c r="AE21" s="10">
        <f t="shared" si="26"/>
        <v>6.8865740740740805E-3</v>
      </c>
      <c r="AF21" s="10">
        <f t="shared" si="27"/>
        <v>7.0891203703703776E-3</v>
      </c>
      <c r="AG21" s="10">
        <f t="shared" si="28"/>
        <v>7.2916666666666746E-3</v>
      </c>
      <c r="AH21" s="10">
        <f t="shared" si="29"/>
        <v>7.4942129629629707E-3</v>
      </c>
      <c r="AI21" s="10">
        <f t="shared" si="30"/>
        <v>7.6967592592592669E-3</v>
      </c>
      <c r="AJ21" s="10">
        <f t="shared" si="31"/>
        <v>7.8993055555555639E-3</v>
      </c>
      <c r="AK21" s="10">
        <f t="shared" si="32"/>
        <v>8.1018518518518601E-3</v>
      </c>
      <c r="AL21" s="10">
        <f t="shared" si="33"/>
        <v>8.3043981481481562E-3</v>
      </c>
      <c r="AM21" s="10">
        <f t="shared" si="34"/>
        <v>8.5069444444444541E-3</v>
      </c>
      <c r="AN21" s="10">
        <f t="shared" si="35"/>
        <v>8.7094907407407485E-3</v>
      </c>
      <c r="AO21" s="10">
        <f t="shared" si="36"/>
        <v>8.9120370370370464E-3</v>
      </c>
      <c r="AP21" s="10">
        <f t="shared" si="37"/>
        <v>9.1145833333333426E-3</v>
      </c>
      <c r="AQ21" s="10">
        <f t="shared" si="38"/>
        <v>9.3171296296296387E-3</v>
      </c>
      <c r="AR21" s="10">
        <f t="shared" si="39"/>
        <v>9.5196759259259366E-3</v>
      </c>
      <c r="AS21" s="10">
        <f t="shared" si="40"/>
        <v>9.7222222222222311E-3</v>
      </c>
      <c r="AT21" s="10">
        <f t="shared" si="41"/>
        <v>9.9247685185185289E-3</v>
      </c>
      <c r="AU21" s="10">
        <f t="shared" si="42"/>
        <v>1.0127314814814825E-2</v>
      </c>
      <c r="AV21" s="10">
        <f t="shared" si="43"/>
        <v>1.0329861111111121E-2</v>
      </c>
      <c r="AW21" s="10">
        <f t="shared" si="44"/>
        <v>1.0532407407407419E-2</v>
      </c>
      <c r="AX21" s="10">
        <f t="shared" si="45"/>
        <v>1.0734953703703714E-2</v>
      </c>
      <c r="AY21" s="10">
        <f t="shared" si="46"/>
        <v>1.0937500000000011E-2</v>
      </c>
      <c r="AZ21" s="10">
        <f t="shared" si="47"/>
        <v>1.1140046296296308E-2</v>
      </c>
      <c r="BA21" s="10">
        <f t="shared" si="48"/>
        <v>1.1342592592592604E-2</v>
      </c>
      <c r="BB21" s="10">
        <f t="shared" si="49"/>
        <v>1.1545138888888902E-2</v>
      </c>
      <c r="BC21" s="10">
        <f t="shared" si="50"/>
        <v>1.1747685185185196E-2</v>
      </c>
      <c r="BD21" s="10">
        <f t="shared" si="51"/>
        <v>1.1950231481481494E-2</v>
      </c>
      <c r="BE21" s="10">
        <f t="shared" si="52"/>
        <v>1.215277777777779E-2</v>
      </c>
      <c r="BF21" s="10">
        <f t="shared" si="53"/>
        <v>1.2355324074074086E-2</v>
      </c>
      <c r="BG21" s="10">
        <f t="shared" si="54"/>
        <v>1.2557870370370384E-2</v>
      </c>
      <c r="BH21" s="10">
        <f t="shared" si="55"/>
        <v>1.2760416666666679E-2</v>
      </c>
      <c r="BI21" s="10">
        <f t="shared" si="56"/>
        <v>1.2962962962962976E-2</v>
      </c>
      <c r="BJ21" s="10">
        <f t="shared" si="57"/>
        <v>1.3165509259259273E-2</v>
      </c>
      <c r="BK21" s="10">
        <f t="shared" si="58"/>
        <v>1.3368055555555569E-2</v>
      </c>
      <c r="BL21" s="10">
        <f t="shared" si="59"/>
        <v>1.3570601851851867E-2</v>
      </c>
      <c r="BM21" s="10">
        <f t="shared" si="60"/>
        <v>1.3773148148148161E-2</v>
      </c>
      <c r="BN21" s="10">
        <f t="shared" si="61"/>
        <v>1.3975694444444459E-2</v>
      </c>
      <c r="BO21" s="10">
        <f t="shared" si="62"/>
        <v>1.4178240740740755E-2</v>
      </c>
      <c r="BP21" s="10">
        <f t="shared" si="63"/>
        <v>1.4380787037037051E-2</v>
      </c>
      <c r="BQ21" s="10">
        <f t="shared" si="64"/>
        <v>1.4583333333333349E-2</v>
      </c>
      <c r="BR21" s="10">
        <f t="shared" si="65"/>
        <v>1.4785879629629644E-2</v>
      </c>
      <c r="BS21" s="10">
        <f t="shared" si="66"/>
        <v>1.4988425925925941E-2</v>
      </c>
      <c r="BT21" s="10">
        <f t="shared" si="67"/>
        <v>1.5190972222222238E-2</v>
      </c>
      <c r="BU21" s="10">
        <f t="shared" si="68"/>
        <v>1.5393518518518534E-2</v>
      </c>
      <c r="BV21" s="10">
        <f t="shared" si="69"/>
        <v>1.5596064814814832E-2</v>
      </c>
      <c r="BW21" s="10">
        <f t="shared" si="70"/>
        <v>1.5798611111111128E-2</v>
      </c>
      <c r="BX21" s="10">
        <f t="shared" si="71"/>
        <v>1.6001157407407426E-2</v>
      </c>
      <c r="BY21" s="10">
        <f t="shared" si="72"/>
        <v>1.620370370370372E-2</v>
      </c>
      <c r="BZ21" s="10">
        <f t="shared" si="73"/>
        <v>1.6406250000000015E-2</v>
      </c>
      <c r="CA21" s="10">
        <f t="shared" si="74"/>
        <v>1.6608796296296312E-2</v>
      </c>
      <c r="CB21" s="10">
        <f t="shared" si="75"/>
        <v>1.681134259259261E-2</v>
      </c>
      <c r="CC21" s="10">
        <f t="shared" si="76"/>
        <v>1.7013888888888908E-2</v>
      </c>
      <c r="CD21" s="10">
        <f t="shared" si="77"/>
        <v>1.7216435185185203E-2</v>
      </c>
      <c r="CE21" s="10">
        <f t="shared" si="78"/>
        <v>1.7418981481481497E-2</v>
      </c>
      <c r="CF21" s="10">
        <f t="shared" si="79"/>
        <v>1.7621527777777795E-2</v>
      </c>
      <c r="CG21" s="10">
        <f t="shared" si="80"/>
        <v>1.7824074074074093E-2</v>
      </c>
      <c r="CH21" s="10">
        <f t="shared" si="81"/>
        <v>1.8026620370370391E-2</v>
      </c>
      <c r="CI21" s="10">
        <f t="shared" si="82"/>
        <v>1.8229166666666685E-2</v>
      </c>
      <c r="CJ21" s="10">
        <f t="shared" si="83"/>
        <v>1.843171296296298E-2</v>
      </c>
      <c r="CK21" s="10">
        <f t="shared" si="84"/>
        <v>1.8634259259259277E-2</v>
      </c>
      <c r="CL21" s="10">
        <f t="shared" si="85"/>
        <v>1.8836805555555575E-2</v>
      </c>
      <c r="CM21" s="10">
        <f t="shared" si="86"/>
        <v>1.9039351851851873E-2</v>
      </c>
      <c r="CN21" s="10">
        <f t="shared" si="87"/>
        <v>1.9241898148148168E-2</v>
      </c>
      <c r="CO21" s="10">
        <f t="shared" si="88"/>
        <v>1.9444444444444462E-2</v>
      </c>
      <c r="CP21" s="10">
        <f t="shared" si="89"/>
        <v>1.964699074074076E-2</v>
      </c>
      <c r="CQ21" s="10">
        <f t="shared" si="90"/>
        <v>1.9849537037037058E-2</v>
      </c>
      <c r="CR21" s="10">
        <f t="shared" si="91"/>
        <v>2.0052083333333356E-2</v>
      </c>
      <c r="CS21" s="10">
        <f t="shared" si="92"/>
        <v>2.025462962962965E-2</v>
      </c>
    </row>
    <row r="22" spans="1:97">
      <c r="A22" s="14"/>
      <c r="B22" s="11">
        <v>4.1666666666666701E-3</v>
      </c>
      <c r="C22" s="8">
        <f t="shared" si="93"/>
        <v>1.2500000000000009E-3</v>
      </c>
      <c r="D22" s="8">
        <f t="shared" si="0"/>
        <v>1.4583333333333345E-3</v>
      </c>
      <c r="E22" s="8">
        <f t="shared" si="1"/>
        <v>1.6666666666666681E-3</v>
      </c>
      <c r="F22" s="8">
        <f t="shared" si="2"/>
        <v>1.8750000000000017E-3</v>
      </c>
      <c r="G22" s="8">
        <f t="shared" si="3"/>
        <v>2.083333333333335E-3</v>
      </c>
      <c r="H22" s="8">
        <f t="shared" si="4"/>
        <v>2.2916666666666688E-3</v>
      </c>
      <c r="I22" s="8">
        <f t="shared" si="5"/>
        <v>2.5000000000000018E-3</v>
      </c>
      <c r="J22" s="8">
        <f t="shared" si="6"/>
        <v>2.7083333333333356E-3</v>
      </c>
      <c r="K22" s="8">
        <f t="shared" si="7"/>
        <v>2.916666666666669E-3</v>
      </c>
      <c r="L22" s="8">
        <f t="shared" si="8"/>
        <v>3.1250000000000028E-3</v>
      </c>
      <c r="M22" s="8">
        <f t="shared" si="9"/>
        <v>3.3333333333333361E-3</v>
      </c>
      <c r="N22" s="8">
        <f t="shared" si="95"/>
        <v>3.5416666666666695E-3</v>
      </c>
      <c r="O22" s="8">
        <f t="shared" si="96"/>
        <v>3.7500000000000033E-3</v>
      </c>
      <c r="P22" s="8">
        <f t="shared" si="12"/>
        <v>3.9583333333333363E-3</v>
      </c>
      <c r="Q22" s="8">
        <f t="shared" si="13"/>
        <v>4.1666666666666701E-3</v>
      </c>
      <c r="R22" s="8">
        <f t="shared" si="14"/>
        <v>4.3750000000000039E-3</v>
      </c>
      <c r="S22" s="8">
        <f t="shared" si="15"/>
        <v>4.5833333333333377E-3</v>
      </c>
      <c r="T22" s="8">
        <f t="shared" si="16"/>
        <v>4.7916666666666706E-3</v>
      </c>
      <c r="U22" s="8">
        <f t="shared" si="17"/>
        <v>5.0000000000000036E-3</v>
      </c>
      <c r="V22" s="8">
        <f t="shared" si="94"/>
        <v>5.2083333333333374E-3</v>
      </c>
      <c r="W22" s="8">
        <f t="shared" si="18"/>
        <v>5.4166666666666712E-3</v>
      </c>
      <c r="X22" s="8">
        <f t="shared" si="19"/>
        <v>5.625000000000005E-3</v>
      </c>
      <c r="Y22" s="8">
        <f t="shared" si="20"/>
        <v>5.8333333333333379E-3</v>
      </c>
      <c r="Z22" s="8">
        <f t="shared" si="21"/>
        <v>6.0416666666666717E-3</v>
      </c>
      <c r="AA22" s="8">
        <f t="shared" si="22"/>
        <v>6.2500000000000056E-3</v>
      </c>
      <c r="AB22" s="8">
        <f t="shared" si="23"/>
        <v>6.4583333333333385E-3</v>
      </c>
      <c r="AC22" s="8">
        <f t="shared" si="24"/>
        <v>6.6666666666666723E-3</v>
      </c>
      <c r="AD22" s="8">
        <f t="shared" si="25"/>
        <v>6.8750000000000052E-3</v>
      </c>
      <c r="AE22" s="8">
        <f t="shared" si="26"/>
        <v>7.083333333333339E-3</v>
      </c>
      <c r="AF22" s="8">
        <f t="shared" si="27"/>
        <v>7.2916666666666729E-3</v>
      </c>
      <c r="AG22" s="8">
        <f t="shared" si="28"/>
        <v>7.5000000000000067E-3</v>
      </c>
      <c r="AH22" s="8">
        <f t="shared" si="29"/>
        <v>7.7083333333333396E-3</v>
      </c>
      <c r="AI22" s="8">
        <f t="shared" si="30"/>
        <v>7.9166666666666725E-3</v>
      </c>
      <c r="AJ22" s="8">
        <f t="shared" si="31"/>
        <v>8.1250000000000072E-3</v>
      </c>
      <c r="AK22" s="8">
        <f t="shared" si="32"/>
        <v>8.3333333333333402E-3</v>
      </c>
      <c r="AL22" s="8">
        <f t="shared" si="33"/>
        <v>8.5416666666666731E-3</v>
      </c>
      <c r="AM22" s="8">
        <f t="shared" si="34"/>
        <v>8.7500000000000078E-3</v>
      </c>
      <c r="AN22" s="8">
        <f t="shared" si="35"/>
        <v>8.9583333333333407E-3</v>
      </c>
      <c r="AO22" s="8">
        <f t="shared" si="36"/>
        <v>9.1666666666666754E-3</v>
      </c>
      <c r="AP22" s="8">
        <f t="shared" si="37"/>
        <v>9.3750000000000083E-3</v>
      </c>
      <c r="AQ22" s="8">
        <f t="shared" si="38"/>
        <v>9.5833333333333413E-3</v>
      </c>
      <c r="AR22" s="8">
        <f t="shared" si="39"/>
        <v>9.7916666666666742E-3</v>
      </c>
      <c r="AS22" s="8">
        <f t="shared" si="40"/>
        <v>1.0000000000000007E-2</v>
      </c>
      <c r="AT22" s="8">
        <f t="shared" si="41"/>
        <v>1.0208333333333342E-2</v>
      </c>
      <c r="AU22" s="8">
        <f t="shared" si="42"/>
        <v>1.0416666666666675E-2</v>
      </c>
      <c r="AV22" s="8">
        <f t="shared" si="43"/>
        <v>1.0625000000000008E-2</v>
      </c>
      <c r="AW22" s="8">
        <f t="shared" si="44"/>
        <v>1.0833333333333342E-2</v>
      </c>
      <c r="AX22" s="8">
        <f t="shared" si="45"/>
        <v>1.1041666666666675E-2</v>
      </c>
      <c r="AY22" s="8">
        <f t="shared" si="46"/>
        <v>1.125000000000001E-2</v>
      </c>
      <c r="AZ22" s="8">
        <f t="shared" si="47"/>
        <v>1.1458333333333343E-2</v>
      </c>
      <c r="BA22" s="8">
        <f t="shared" si="48"/>
        <v>1.1666666666666676E-2</v>
      </c>
      <c r="BB22" s="8">
        <f t="shared" si="49"/>
        <v>1.1875000000000011E-2</v>
      </c>
      <c r="BC22" s="8">
        <f t="shared" si="50"/>
        <v>1.2083333333333343E-2</v>
      </c>
      <c r="BD22" s="8">
        <f t="shared" si="51"/>
        <v>1.2291666666666678E-2</v>
      </c>
      <c r="BE22" s="8">
        <f t="shared" si="52"/>
        <v>1.2500000000000011E-2</v>
      </c>
      <c r="BF22" s="8">
        <f t="shared" si="53"/>
        <v>1.2708333333333342E-2</v>
      </c>
      <c r="BG22" s="8">
        <f t="shared" si="54"/>
        <v>1.2916666666666677E-2</v>
      </c>
      <c r="BH22" s="8">
        <f t="shared" si="55"/>
        <v>1.312500000000001E-2</v>
      </c>
      <c r="BI22" s="8">
        <f t="shared" si="56"/>
        <v>1.3333333333333345E-2</v>
      </c>
      <c r="BJ22" s="8">
        <f t="shared" si="57"/>
        <v>1.3541666666666678E-2</v>
      </c>
      <c r="BK22" s="8">
        <f t="shared" si="58"/>
        <v>1.375000000000001E-2</v>
      </c>
      <c r="BL22" s="8">
        <f t="shared" si="59"/>
        <v>1.3958333333333345E-2</v>
      </c>
      <c r="BM22" s="8">
        <f t="shared" si="60"/>
        <v>1.4166666666666678E-2</v>
      </c>
      <c r="BN22" s="8">
        <f t="shared" si="61"/>
        <v>1.4375000000000013E-2</v>
      </c>
      <c r="BO22" s="8">
        <f t="shared" si="62"/>
        <v>1.4583333333333346E-2</v>
      </c>
      <c r="BP22" s="8">
        <f t="shared" si="63"/>
        <v>1.4791666666666679E-2</v>
      </c>
      <c r="BQ22" s="8">
        <f t="shared" si="64"/>
        <v>1.5000000000000013E-2</v>
      </c>
      <c r="BR22" s="8">
        <f t="shared" si="65"/>
        <v>1.5208333333333346E-2</v>
      </c>
      <c r="BS22" s="8">
        <f t="shared" si="66"/>
        <v>1.5416666666666679E-2</v>
      </c>
      <c r="BT22" s="8">
        <f t="shared" si="67"/>
        <v>1.5625000000000014E-2</v>
      </c>
      <c r="BU22" s="8">
        <f t="shared" si="68"/>
        <v>1.5833333333333345E-2</v>
      </c>
      <c r="BV22" s="8">
        <f t="shared" si="69"/>
        <v>1.604166666666668E-2</v>
      </c>
      <c r="BW22" s="8">
        <f t="shared" si="70"/>
        <v>1.6250000000000014E-2</v>
      </c>
      <c r="BX22" s="8">
        <f t="shared" si="71"/>
        <v>1.6458333333333349E-2</v>
      </c>
      <c r="BY22" s="8">
        <f t="shared" si="72"/>
        <v>1.666666666666668E-2</v>
      </c>
      <c r="BZ22" s="8">
        <f t="shared" si="73"/>
        <v>1.6875000000000012E-2</v>
      </c>
      <c r="CA22" s="8">
        <f t="shared" si="74"/>
        <v>1.7083333333333346E-2</v>
      </c>
      <c r="CB22" s="8">
        <f t="shared" si="75"/>
        <v>1.7291666666666681E-2</v>
      </c>
      <c r="CC22" s="8">
        <f t="shared" si="76"/>
        <v>1.7500000000000016E-2</v>
      </c>
      <c r="CD22" s="8">
        <f t="shared" si="77"/>
        <v>1.7708333333333347E-2</v>
      </c>
      <c r="CE22" s="8">
        <f t="shared" si="78"/>
        <v>1.7916666666666681E-2</v>
      </c>
      <c r="CF22" s="8">
        <f t="shared" si="79"/>
        <v>1.8125000000000013E-2</v>
      </c>
      <c r="CG22" s="8">
        <f t="shared" si="80"/>
        <v>1.8333333333333351E-2</v>
      </c>
      <c r="CH22" s="8">
        <f t="shared" si="81"/>
        <v>1.8541666666666682E-2</v>
      </c>
      <c r="CI22" s="8">
        <f t="shared" si="82"/>
        <v>1.8750000000000017E-2</v>
      </c>
      <c r="CJ22" s="8">
        <f t="shared" si="83"/>
        <v>1.8958333333333348E-2</v>
      </c>
      <c r="CK22" s="8">
        <f t="shared" si="84"/>
        <v>1.9166666666666683E-2</v>
      </c>
      <c r="CL22" s="8">
        <f t="shared" si="85"/>
        <v>1.9375000000000017E-2</v>
      </c>
      <c r="CM22" s="8">
        <f t="shared" si="86"/>
        <v>1.9583333333333348E-2</v>
      </c>
      <c r="CN22" s="8">
        <f t="shared" si="87"/>
        <v>1.9791666666666683E-2</v>
      </c>
      <c r="CO22" s="8">
        <f t="shared" si="88"/>
        <v>2.0000000000000014E-2</v>
      </c>
      <c r="CP22" s="8">
        <f t="shared" si="89"/>
        <v>2.0208333333333349E-2</v>
      </c>
      <c r="CQ22" s="8">
        <f t="shared" si="90"/>
        <v>2.0416666666666684E-2</v>
      </c>
      <c r="CR22" s="8">
        <f t="shared" si="91"/>
        <v>2.0625000000000018E-2</v>
      </c>
      <c r="CS22" s="8">
        <f t="shared" si="92"/>
        <v>2.083333333333335E-2</v>
      </c>
    </row>
    <row r="23" spans="1:97">
      <c r="A23" s="14"/>
      <c r="B23" s="9">
        <v>4.2824074074074101E-3</v>
      </c>
      <c r="C23" s="10">
        <f t="shared" si="93"/>
        <v>1.2847222222222229E-3</v>
      </c>
      <c r="D23" s="10">
        <f t="shared" si="0"/>
        <v>1.4988425925925935E-3</v>
      </c>
      <c r="E23" s="10">
        <f t="shared" si="1"/>
        <v>1.7129629629629641E-3</v>
      </c>
      <c r="F23" s="10">
        <f t="shared" si="2"/>
        <v>1.9270833333333347E-3</v>
      </c>
      <c r="G23" s="10">
        <f t="shared" si="3"/>
        <v>2.1412037037037051E-3</v>
      </c>
      <c r="H23" s="10">
        <f t="shared" si="4"/>
        <v>2.3553240740740757E-3</v>
      </c>
      <c r="I23" s="10">
        <f t="shared" si="5"/>
        <v>2.5694444444444458E-3</v>
      </c>
      <c r="J23" s="10">
        <f t="shared" si="6"/>
        <v>2.7835648148148168E-3</v>
      </c>
      <c r="K23" s="10">
        <f t="shared" si="7"/>
        <v>2.997685185185187E-3</v>
      </c>
      <c r="L23" s="10">
        <f t="shared" si="8"/>
        <v>3.2118055555555576E-3</v>
      </c>
      <c r="M23" s="10">
        <f t="shared" si="9"/>
        <v>3.4259259259259282E-3</v>
      </c>
      <c r="N23" s="10">
        <f t="shared" si="95"/>
        <v>3.6400462962962983E-3</v>
      </c>
      <c r="O23" s="10">
        <f t="shared" si="96"/>
        <v>3.8541666666666694E-3</v>
      </c>
      <c r="P23" s="10">
        <f t="shared" si="12"/>
        <v>4.0682870370370395E-3</v>
      </c>
      <c r="Q23" s="10">
        <f t="shared" si="13"/>
        <v>4.2824074074074101E-3</v>
      </c>
      <c r="R23" s="10">
        <f t="shared" si="14"/>
        <v>4.4965277777777807E-3</v>
      </c>
      <c r="S23" s="10">
        <f t="shared" si="15"/>
        <v>4.7106481481481513E-3</v>
      </c>
      <c r="T23" s="10">
        <f t="shared" si="16"/>
        <v>4.924768518518521E-3</v>
      </c>
      <c r="U23" s="10">
        <f t="shared" si="17"/>
        <v>5.1388888888888916E-3</v>
      </c>
      <c r="V23" s="10">
        <f t="shared" si="94"/>
        <v>5.3530092592592622E-3</v>
      </c>
      <c r="W23" s="10">
        <f t="shared" si="18"/>
        <v>5.5671296296296337E-3</v>
      </c>
      <c r="X23" s="10">
        <f t="shared" si="19"/>
        <v>5.7812500000000043E-3</v>
      </c>
      <c r="Y23" s="10">
        <f t="shared" si="20"/>
        <v>5.995370370370374E-3</v>
      </c>
      <c r="Z23" s="10">
        <f t="shared" si="21"/>
        <v>6.2094907407407446E-3</v>
      </c>
      <c r="AA23" s="10">
        <f t="shared" si="22"/>
        <v>6.4236111111111152E-3</v>
      </c>
      <c r="AB23" s="10">
        <f t="shared" si="23"/>
        <v>6.6377314814814858E-3</v>
      </c>
      <c r="AC23" s="10">
        <f t="shared" si="24"/>
        <v>6.8518518518518564E-3</v>
      </c>
      <c r="AD23" s="10">
        <f t="shared" si="25"/>
        <v>7.0659722222222261E-3</v>
      </c>
      <c r="AE23" s="10">
        <f t="shared" si="26"/>
        <v>7.2800925925925967E-3</v>
      </c>
      <c r="AF23" s="10">
        <f t="shared" si="27"/>
        <v>7.4942129629629681E-3</v>
      </c>
      <c r="AG23" s="10">
        <f t="shared" si="28"/>
        <v>7.7083333333333387E-3</v>
      </c>
      <c r="AH23" s="10">
        <f t="shared" si="29"/>
        <v>7.9224537037037093E-3</v>
      </c>
      <c r="AI23" s="10">
        <f t="shared" si="30"/>
        <v>8.1365740740740791E-3</v>
      </c>
      <c r="AJ23" s="10">
        <f t="shared" si="31"/>
        <v>8.3506944444444488E-3</v>
      </c>
      <c r="AK23" s="10">
        <f t="shared" si="32"/>
        <v>8.5648148148148202E-3</v>
      </c>
      <c r="AL23" s="10">
        <f t="shared" si="33"/>
        <v>8.77893518518519E-3</v>
      </c>
      <c r="AM23" s="10">
        <f t="shared" si="34"/>
        <v>8.9930555555555614E-3</v>
      </c>
      <c r="AN23" s="10">
        <f t="shared" si="35"/>
        <v>9.2071759259259311E-3</v>
      </c>
      <c r="AO23" s="10">
        <f t="shared" si="36"/>
        <v>9.4212962962963026E-3</v>
      </c>
      <c r="AP23" s="10">
        <f t="shared" si="37"/>
        <v>9.6354166666666723E-3</v>
      </c>
      <c r="AQ23" s="10">
        <f t="shared" si="38"/>
        <v>9.8495370370370421E-3</v>
      </c>
      <c r="AR23" s="10">
        <f t="shared" si="39"/>
        <v>1.0063657407407414E-2</v>
      </c>
      <c r="AS23" s="10">
        <f t="shared" si="40"/>
        <v>1.0277777777777783E-2</v>
      </c>
      <c r="AT23" s="10">
        <f t="shared" si="41"/>
        <v>1.0491898148148155E-2</v>
      </c>
      <c r="AU23" s="10">
        <f t="shared" si="42"/>
        <v>1.0706018518518524E-2</v>
      </c>
      <c r="AV23" s="10">
        <f t="shared" si="43"/>
        <v>1.0920138888888896E-2</v>
      </c>
      <c r="AW23" s="10">
        <f t="shared" si="44"/>
        <v>1.1134259259259267E-2</v>
      </c>
      <c r="AX23" s="10">
        <f t="shared" si="45"/>
        <v>1.1348379629629637E-2</v>
      </c>
      <c r="AY23" s="10">
        <f t="shared" si="46"/>
        <v>1.1562500000000009E-2</v>
      </c>
      <c r="AZ23" s="10">
        <f t="shared" si="47"/>
        <v>1.1776620370370378E-2</v>
      </c>
      <c r="BA23" s="10">
        <f t="shared" si="48"/>
        <v>1.1990740740740748E-2</v>
      </c>
      <c r="BB23" s="10">
        <f t="shared" si="49"/>
        <v>1.2204861111111119E-2</v>
      </c>
      <c r="BC23" s="10">
        <f t="shared" si="50"/>
        <v>1.2418981481481489E-2</v>
      </c>
      <c r="BD23" s="10">
        <f t="shared" si="51"/>
        <v>1.2633101851851861E-2</v>
      </c>
      <c r="BE23" s="10">
        <f t="shared" si="52"/>
        <v>1.284722222222223E-2</v>
      </c>
      <c r="BF23" s="10">
        <f t="shared" si="53"/>
        <v>1.30613425925926E-2</v>
      </c>
      <c r="BG23" s="10">
        <f t="shared" si="54"/>
        <v>1.3275462962962972E-2</v>
      </c>
      <c r="BH23" s="10">
        <f t="shared" si="55"/>
        <v>1.3489583333333341E-2</v>
      </c>
      <c r="BI23" s="10">
        <f t="shared" si="56"/>
        <v>1.3703703703703713E-2</v>
      </c>
      <c r="BJ23" s="10">
        <f t="shared" si="57"/>
        <v>1.3917824074074082E-2</v>
      </c>
      <c r="BK23" s="10">
        <f t="shared" si="58"/>
        <v>1.4131944444444452E-2</v>
      </c>
      <c r="BL23" s="10">
        <f t="shared" si="59"/>
        <v>1.4346064814814824E-2</v>
      </c>
      <c r="BM23" s="10">
        <f t="shared" si="60"/>
        <v>1.4560185185185193E-2</v>
      </c>
      <c r="BN23" s="10">
        <f t="shared" si="61"/>
        <v>1.4774305555555565E-2</v>
      </c>
      <c r="BO23" s="10">
        <f t="shared" si="62"/>
        <v>1.4988425925925936E-2</v>
      </c>
      <c r="BP23" s="10">
        <f t="shared" si="63"/>
        <v>1.5202546296296306E-2</v>
      </c>
      <c r="BQ23" s="10">
        <f t="shared" si="64"/>
        <v>1.5416666666666677E-2</v>
      </c>
      <c r="BR23" s="10">
        <f t="shared" si="65"/>
        <v>1.5630787037037047E-2</v>
      </c>
      <c r="BS23" s="10">
        <f t="shared" si="66"/>
        <v>1.5844907407407419E-2</v>
      </c>
      <c r="BT23" s="10">
        <f t="shared" si="67"/>
        <v>1.6059027777777787E-2</v>
      </c>
      <c r="BU23" s="10">
        <f t="shared" si="68"/>
        <v>1.6273148148148158E-2</v>
      </c>
      <c r="BV23" s="10">
        <f t="shared" si="69"/>
        <v>1.648726851851853E-2</v>
      </c>
      <c r="BW23" s="10">
        <f t="shared" si="70"/>
        <v>1.6701388888888898E-2</v>
      </c>
      <c r="BX23" s="10">
        <f t="shared" si="71"/>
        <v>1.6915509259259269E-2</v>
      </c>
      <c r="BY23" s="10">
        <f t="shared" si="72"/>
        <v>1.712962962962964E-2</v>
      </c>
      <c r="BZ23" s="10">
        <f t="shared" si="73"/>
        <v>1.7343750000000012E-2</v>
      </c>
      <c r="CA23" s="10">
        <f t="shared" si="74"/>
        <v>1.755787037037038E-2</v>
      </c>
      <c r="CB23" s="10">
        <f t="shared" si="75"/>
        <v>1.7771990740740755E-2</v>
      </c>
      <c r="CC23" s="10">
        <f t="shared" si="76"/>
        <v>1.7986111111111123E-2</v>
      </c>
      <c r="CD23" s="10">
        <f t="shared" si="77"/>
        <v>1.8200231481481494E-2</v>
      </c>
      <c r="CE23" s="10">
        <f t="shared" si="78"/>
        <v>1.8414351851851862E-2</v>
      </c>
      <c r="CF23" s="10">
        <f t="shared" si="79"/>
        <v>1.8628472222222234E-2</v>
      </c>
      <c r="CG23" s="10">
        <f t="shared" si="80"/>
        <v>1.8842592592592605E-2</v>
      </c>
      <c r="CH23" s="10">
        <f t="shared" si="81"/>
        <v>1.9056712962962977E-2</v>
      </c>
      <c r="CI23" s="10">
        <f t="shared" si="82"/>
        <v>1.9270833333333345E-2</v>
      </c>
      <c r="CJ23" s="10">
        <f t="shared" si="83"/>
        <v>1.9484953703703716E-2</v>
      </c>
      <c r="CK23" s="10">
        <f t="shared" si="84"/>
        <v>1.9699074074074084E-2</v>
      </c>
      <c r="CL23" s="10">
        <f t="shared" si="85"/>
        <v>1.9913194444444459E-2</v>
      </c>
      <c r="CM23" s="10">
        <f t="shared" si="86"/>
        <v>2.0127314814814827E-2</v>
      </c>
      <c r="CN23" s="10">
        <f t="shared" si="87"/>
        <v>2.0341435185185198E-2</v>
      </c>
      <c r="CO23" s="10">
        <f t="shared" si="88"/>
        <v>2.0555555555555566E-2</v>
      </c>
      <c r="CP23" s="10">
        <f t="shared" si="89"/>
        <v>2.0769675925925938E-2</v>
      </c>
      <c r="CQ23" s="10">
        <f t="shared" si="90"/>
        <v>2.0983796296296309E-2</v>
      </c>
      <c r="CR23" s="10">
        <f t="shared" si="91"/>
        <v>2.1197916666666681E-2</v>
      </c>
      <c r="CS23" s="10">
        <f t="shared" si="92"/>
        <v>2.1412037037037049E-2</v>
      </c>
    </row>
    <row r="24" spans="1:97">
      <c r="A24" s="14"/>
      <c r="B24" s="11">
        <v>4.3981481481481502E-3</v>
      </c>
      <c r="C24" s="8">
        <f t="shared" si="93"/>
        <v>1.3194444444444449E-3</v>
      </c>
      <c r="D24" s="8">
        <f t="shared" si="0"/>
        <v>1.5393518518518525E-3</v>
      </c>
      <c r="E24" s="8">
        <f t="shared" si="1"/>
        <v>1.7592592592592601E-3</v>
      </c>
      <c r="F24" s="8">
        <f t="shared" si="2"/>
        <v>1.9791666666666677E-3</v>
      </c>
      <c r="G24" s="8">
        <f t="shared" si="3"/>
        <v>2.1990740740740751E-3</v>
      </c>
      <c r="H24" s="8">
        <f t="shared" si="4"/>
        <v>2.4189814814814829E-3</v>
      </c>
      <c r="I24" s="8">
        <f t="shared" si="5"/>
        <v>2.6388888888888898E-3</v>
      </c>
      <c r="J24" s="8">
        <f t="shared" si="6"/>
        <v>2.8587962962962976E-3</v>
      </c>
      <c r="K24" s="8">
        <f t="shared" si="7"/>
        <v>3.078703703703705E-3</v>
      </c>
      <c r="L24" s="8">
        <f t="shared" si="8"/>
        <v>3.2986111111111124E-3</v>
      </c>
      <c r="M24" s="8">
        <f t="shared" si="9"/>
        <v>3.5185185185185202E-3</v>
      </c>
      <c r="N24" s="8">
        <f t="shared" si="95"/>
        <v>3.7384259259259276E-3</v>
      </c>
      <c r="O24" s="8">
        <f t="shared" si="96"/>
        <v>3.9583333333333354E-3</v>
      </c>
      <c r="P24" s="8">
        <f t="shared" si="12"/>
        <v>4.1782407407407428E-3</v>
      </c>
      <c r="Q24" s="8">
        <f t="shared" si="13"/>
        <v>4.3981481481481502E-3</v>
      </c>
      <c r="R24" s="8">
        <f t="shared" si="14"/>
        <v>4.6180555555555575E-3</v>
      </c>
      <c r="S24" s="8">
        <f t="shared" si="15"/>
        <v>4.8379629629629658E-3</v>
      </c>
      <c r="T24" s="8">
        <f t="shared" si="16"/>
        <v>5.0578703703703723E-3</v>
      </c>
      <c r="U24" s="8">
        <f t="shared" si="17"/>
        <v>5.2777777777777797E-3</v>
      </c>
      <c r="V24" s="8">
        <f t="shared" si="94"/>
        <v>5.4976851851851879E-3</v>
      </c>
      <c r="W24" s="8">
        <f t="shared" si="18"/>
        <v>5.7175925925925953E-3</v>
      </c>
      <c r="X24" s="8">
        <f t="shared" si="19"/>
        <v>5.9375000000000035E-3</v>
      </c>
      <c r="Y24" s="8">
        <f t="shared" si="20"/>
        <v>6.15740740740741E-3</v>
      </c>
      <c r="Z24" s="8">
        <f t="shared" si="21"/>
        <v>6.3773148148148174E-3</v>
      </c>
      <c r="AA24" s="8">
        <f t="shared" si="22"/>
        <v>6.5972222222222248E-3</v>
      </c>
      <c r="AB24" s="8">
        <f t="shared" si="23"/>
        <v>6.8171296296296331E-3</v>
      </c>
      <c r="AC24" s="8">
        <f t="shared" si="24"/>
        <v>7.0370370370370404E-3</v>
      </c>
      <c r="AD24" s="8">
        <f t="shared" si="25"/>
        <v>7.2569444444444469E-3</v>
      </c>
      <c r="AE24" s="8">
        <f t="shared" si="26"/>
        <v>7.4768518518518552E-3</v>
      </c>
      <c r="AF24" s="8">
        <f t="shared" si="27"/>
        <v>7.6967592592592626E-3</v>
      </c>
      <c r="AG24" s="8">
        <f t="shared" si="28"/>
        <v>7.9166666666666708E-3</v>
      </c>
      <c r="AH24" s="8">
        <f t="shared" si="29"/>
        <v>8.1365740740740773E-3</v>
      </c>
      <c r="AI24" s="8">
        <f t="shared" si="30"/>
        <v>8.3564814814814856E-3</v>
      </c>
      <c r="AJ24" s="8">
        <f t="shared" si="31"/>
        <v>8.5763888888888921E-3</v>
      </c>
      <c r="AK24" s="8">
        <f t="shared" si="32"/>
        <v>8.7962962962963003E-3</v>
      </c>
      <c r="AL24" s="8">
        <f t="shared" si="33"/>
        <v>9.0162037037037068E-3</v>
      </c>
      <c r="AM24" s="8">
        <f t="shared" si="34"/>
        <v>9.2361111111111151E-3</v>
      </c>
      <c r="AN24" s="8">
        <f t="shared" si="35"/>
        <v>9.4560185185185233E-3</v>
      </c>
      <c r="AO24" s="8">
        <f t="shared" si="36"/>
        <v>9.6759259259259316E-3</v>
      </c>
      <c r="AP24" s="8">
        <f t="shared" si="37"/>
        <v>9.8958333333333381E-3</v>
      </c>
      <c r="AQ24" s="8">
        <f t="shared" si="38"/>
        <v>1.0115740740740745E-2</v>
      </c>
      <c r="AR24" s="8">
        <f t="shared" si="39"/>
        <v>1.0335648148148153E-2</v>
      </c>
      <c r="AS24" s="8">
        <f t="shared" si="40"/>
        <v>1.0555555555555559E-2</v>
      </c>
      <c r="AT24" s="8">
        <f t="shared" si="41"/>
        <v>1.0775462962962969E-2</v>
      </c>
      <c r="AU24" s="8">
        <f t="shared" si="42"/>
        <v>1.0995370370370376E-2</v>
      </c>
      <c r="AV24" s="8">
        <f t="shared" si="43"/>
        <v>1.1215277777777782E-2</v>
      </c>
      <c r="AW24" s="8">
        <f t="shared" si="44"/>
        <v>1.1435185185185191E-2</v>
      </c>
      <c r="AX24" s="8">
        <f t="shared" si="45"/>
        <v>1.1655092592592597E-2</v>
      </c>
      <c r="AY24" s="8">
        <f t="shared" si="46"/>
        <v>1.1875000000000007E-2</v>
      </c>
      <c r="AZ24" s="8">
        <f t="shared" si="47"/>
        <v>1.2094907407407414E-2</v>
      </c>
      <c r="BA24" s="8">
        <f t="shared" si="48"/>
        <v>1.231481481481482E-2</v>
      </c>
      <c r="BB24" s="8">
        <f t="shared" si="49"/>
        <v>1.2534722222222228E-2</v>
      </c>
      <c r="BC24" s="8">
        <f t="shared" si="50"/>
        <v>1.2754629629629635E-2</v>
      </c>
      <c r="BD24" s="8">
        <f t="shared" si="51"/>
        <v>1.2974537037037043E-2</v>
      </c>
      <c r="BE24" s="8">
        <f t="shared" si="52"/>
        <v>1.319444444444445E-2</v>
      </c>
      <c r="BF24" s="8">
        <f t="shared" si="53"/>
        <v>1.3414351851851858E-2</v>
      </c>
      <c r="BG24" s="8">
        <f t="shared" si="54"/>
        <v>1.3634259259259266E-2</v>
      </c>
      <c r="BH24" s="8">
        <f t="shared" si="55"/>
        <v>1.3854166666666673E-2</v>
      </c>
      <c r="BI24" s="8">
        <f t="shared" si="56"/>
        <v>1.4074074074074081E-2</v>
      </c>
      <c r="BJ24" s="8">
        <f t="shared" si="57"/>
        <v>1.4293981481481487E-2</v>
      </c>
      <c r="BK24" s="8">
        <f t="shared" si="58"/>
        <v>1.4513888888888894E-2</v>
      </c>
      <c r="BL24" s="8">
        <f t="shared" si="59"/>
        <v>1.4733796296296304E-2</v>
      </c>
      <c r="BM24" s="8">
        <f t="shared" si="60"/>
        <v>1.495370370370371E-2</v>
      </c>
      <c r="BN24" s="8">
        <f t="shared" si="61"/>
        <v>1.5173611111111119E-2</v>
      </c>
      <c r="BO24" s="8">
        <f t="shared" si="62"/>
        <v>1.5393518518518525E-2</v>
      </c>
      <c r="BP24" s="8">
        <f t="shared" si="63"/>
        <v>1.5613425925925932E-2</v>
      </c>
      <c r="BQ24" s="8">
        <f t="shared" si="64"/>
        <v>1.5833333333333342E-2</v>
      </c>
      <c r="BR24" s="8">
        <f t="shared" si="65"/>
        <v>1.6053240740740746E-2</v>
      </c>
      <c r="BS24" s="8">
        <f t="shared" si="66"/>
        <v>1.6273148148148155E-2</v>
      </c>
      <c r="BT24" s="8">
        <f t="shared" si="67"/>
        <v>1.6493055555555563E-2</v>
      </c>
      <c r="BU24" s="8">
        <f t="shared" si="68"/>
        <v>1.6712962962962971E-2</v>
      </c>
      <c r="BV24" s="8">
        <f t="shared" si="69"/>
        <v>1.6932870370370379E-2</v>
      </c>
      <c r="BW24" s="8">
        <f t="shared" si="70"/>
        <v>1.7152777777777784E-2</v>
      </c>
      <c r="BX24" s="8">
        <f t="shared" si="71"/>
        <v>1.7372685185185192E-2</v>
      </c>
      <c r="BY24" s="8">
        <f t="shared" si="72"/>
        <v>1.7592592592592601E-2</v>
      </c>
      <c r="BZ24" s="8">
        <f t="shared" si="73"/>
        <v>1.7812500000000009E-2</v>
      </c>
      <c r="CA24" s="8">
        <f t="shared" si="74"/>
        <v>1.8032407407407414E-2</v>
      </c>
      <c r="CB24" s="8">
        <f t="shared" si="75"/>
        <v>1.8252314814814825E-2</v>
      </c>
      <c r="CC24" s="8">
        <f t="shared" si="76"/>
        <v>1.847222222222223E-2</v>
      </c>
      <c r="CD24" s="8">
        <f t="shared" si="77"/>
        <v>1.8692129629629638E-2</v>
      </c>
      <c r="CE24" s="8">
        <f t="shared" si="78"/>
        <v>1.8912037037037047E-2</v>
      </c>
      <c r="CF24" s="8">
        <f t="shared" si="79"/>
        <v>1.9131944444444451E-2</v>
      </c>
      <c r="CG24" s="8">
        <f t="shared" si="80"/>
        <v>1.9351851851851863E-2</v>
      </c>
      <c r="CH24" s="8">
        <f t="shared" si="81"/>
        <v>1.9571759259259268E-2</v>
      </c>
      <c r="CI24" s="8">
        <f t="shared" si="82"/>
        <v>1.9791666666666676E-2</v>
      </c>
      <c r="CJ24" s="8">
        <f t="shared" si="83"/>
        <v>2.0011574074074081E-2</v>
      </c>
      <c r="CK24" s="8">
        <f t="shared" si="84"/>
        <v>2.0231481481481489E-2</v>
      </c>
      <c r="CL24" s="8">
        <f t="shared" si="85"/>
        <v>2.0451388888888901E-2</v>
      </c>
      <c r="CM24" s="8">
        <f t="shared" si="86"/>
        <v>2.0671296296296306E-2</v>
      </c>
      <c r="CN24" s="8">
        <f t="shared" si="87"/>
        <v>2.0891203703703714E-2</v>
      </c>
      <c r="CO24" s="8">
        <f t="shared" si="88"/>
        <v>2.1111111111111119E-2</v>
      </c>
      <c r="CP24" s="8">
        <f t="shared" si="89"/>
        <v>2.1331018518518527E-2</v>
      </c>
      <c r="CQ24" s="8">
        <f t="shared" si="90"/>
        <v>2.1550925925925939E-2</v>
      </c>
      <c r="CR24" s="8">
        <f t="shared" si="91"/>
        <v>2.1770833333333343E-2</v>
      </c>
      <c r="CS24" s="8">
        <f t="shared" si="92"/>
        <v>2.1990740740740752E-2</v>
      </c>
    </row>
    <row r="25" spans="1:97">
      <c r="A25" s="14"/>
      <c r="B25" s="9">
        <v>4.5138888888888902E-3</v>
      </c>
      <c r="C25" s="10">
        <f t="shared" si="93"/>
        <v>1.3541666666666669E-3</v>
      </c>
      <c r="D25" s="10">
        <f t="shared" si="0"/>
        <v>1.5798611111111115E-3</v>
      </c>
      <c r="E25" s="10">
        <f t="shared" si="1"/>
        <v>1.8055555555555561E-3</v>
      </c>
      <c r="F25" s="10">
        <f t="shared" si="2"/>
        <v>2.0312500000000005E-3</v>
      </c>
      <c r="G25" s="10">
        <f t="shared" si="3"/>
        <v>2.2569444444444451E-3</v>
      </c>
      <c r="H25" s="10">
        <f t="shared" si="4"/>
        <v>2.4826388888888897E-3</v>
      </c>
      <c r="I25" s="10">
        <f t="shared" si="5"/>
        <v>2.7083333333333339E-3</v>
      </c>
      <c r="J25" s="10">
        <f t="shared" si="6"/>
        <v>2.9340277777777789E-3</v>
      </c>
      <c r="K25" s="10">
        <f t="shared" si="7"/>
        <v>3.1597222222222231E-3</v>
      </c>
      <c r="L25" s="10">
        <f t="shared" si="8"/>
        <v>3.3854166666666676E-3</v>
      </c>
      <c r="M25" s="10">
        <f t="shared" si="9"/>
        <v>3.6111111111111122E-3</v>
      </c>
      <c r="N25" s="10">
        <f t="shared" si="95"/>
        <v>3.8368055555555564E-3</v>
      </c>
      <c r="O25" s="10">
        <f t="shared" si="96"/>
        <v>4.062500000000001E-3</v>
      </c>
      <c r="P25" s="10">
        <f t="shared" si="12"/>
        <v>4.2881944444444452E-3</v>
      </c>
      <c r="Q25" s="10">
        <f t="shared" si="13"/>
        <v>4.5138888888888902E-3</v>
      </c>
      <c r="R25" s="10">
        <f t="shared" si="14"/>
        <v>4.7395833333333352E-3</v>
      </c>
      <c r="S25" s="10">
        <f t="shared" si="15"/>
        <v>4.9652777777777794E-3</v>
      </c>
      <c r="T25" s="10">
        <f t="shared" si="16"/>
        <v>5.1909722222222236E-3</v>
      </c>
      <c r="U25" s="10">
        <f t="shared" si="17"/>
        <v>5.4166666666666677E-3</v>
      </c>
      <c r="V25" s="10">
        <f t="shared" si="94"/>
        <v>5.6423611111111127E-3</v>
      </c>
      <c r="W25" s="10">
        <f t="shared" si="18"/>
        <v>5.8680555555555578E-3</v>
      </c>
      <c r="X25" s="10">
        <f t="shared" si="19"/>
        <v>6.0937500000000019E-3</v>
      </c>
      <c r="Y25" s="10">
        <f t="shared" si="20"/>
        <v>6.3194444444444461E-3</v>
      </c>
      <c r="Z25" s="10">
        <f t="shared" si="21"/>
        <v>6.5451388888888903E-3</v>
      </c>
      <c r="AA25" s="10">
        <f t="shared" si="22"/>
        <v>6.7708333333333353E-3</v>
      </c>
      <c r="AB25" s="10">
        <f t="shared" si="23"/>
        <v>6.9965277777777803E-3</v>
      </c>
      <c r="AC25" s="10">
        <f t="shared" si="24"/>
        <v>7.2222222222222245E-3</v>
      </c>
      <c r="AD25" s="10">
        <f t="shared" si="25"/>
        <v>7.4479166666666687E-3</v>
      </c>
      <c r="AE25" s="10">
        <f t="shared" si="26"/>
        <v>7.6736111111111128E-3</v>
      </c>
      <c r="AF25" s="10">
        <f t="shared" si="27"/>
        <v>7.8993055555555587E-3</v>
      </c>
      <c r="AG25" s="10">
        <f t="shared" si="28"/>
        <v>8.125000000000002E-3</v>
      </c>
      <c r="AH25" s="10">
        <f t="shared" si="29"/>
        <v>8.350694444444447E-3</v>
      </c>
      <c r="AI25" s="10">
        <f t="shared" si="30"/>
        <v>8.5763888888888903E-3</v>
      </c>
      <c r="AJ25" s="10">
        <f t="shared" si="31"/>
        <v>8.8020833333333354E-3</v>
      </c>
      <c r="AK25" s="10">
        <f t="shared" si="32"/>
        <v>9.0277777777777804E-3</v>
      </c>
      <c r="AL25" s="10">
        <f t="shared" si="33"/>
        <v>9.2534722222222237E-3</v>
      </c>
      <c r="AM25" s="10">
        <f t="shared" si="34"/>
        <v>9.4791666666666705E-3</v>
      </c>
      <c r="AN25" s="10">
        <f t="shared" si="35"/>
        <v>9.7048611111111138E-3</v>
      </c>
      <c r="AO25" s="10">
        <f t="shared" si="36"/>
        <v>9.9305555555555588E-3</v>
      </c>
      <c r="AP25" s="10">
        <f t="shared" si="37"/>
        <v>1.0156250000000002E-2</v>
      </c>
      <c r="AQ25" s="10">
        <f t="shared" si="38"/>
        <v>1.0381944444444447E-2</v>
      </c>
      <c r="AR25" s="10">
        <f t="shared" si="39"/>
        <v>1.0607638888888892E-2</v>
      </c>
      <c r="AS25" s="10">
        <f t="shared" si="40"/>
        <v>1.0833333333333335E-2</v>
      </c>
      <c r="AT25" s="10">
        <f t="shared" si="41"/>
        <v>1.1059027777777782E-2</v>
      </c>
      <c r="AU25" s="10">
        <f t="shared" si="42"/>
        <v>1.1284722222222225E-2</v>
      </c>
      <c r="AV25" s="10">
        <f t="shared" si="43"/>
        <v>1.1510416666666669E-2</v>
      </c>
      <c r="AW25" s="10">
        <f t="shared" si="44"/>
        <v>1.1736111111111116E-2</v>
      </c>
      <c r="AX25" s="10">
        <f t="shared" si="45"/>
        <v>1.1961805555555559E-2</v>
      </c>
      <c r="AY25" s="10">
        <f t="shared" si="46"/>
        <v>1.2187500000000004E-2</v>
      </c>
      <c r="AZ25" s="10">
        <f t="shared" si="47"/>
        <v>1.2413194444444449E-2</v>
      </c>
      <c r="BA25" s="10">
        <f t="shared" si="48"/>
        <v>1.2638888888888892E-2</v>
      </c>
      <c r="BB25" s="10">
        <f t="shared" si="49"/>
        <v>1.2864583333333337E-2</v>
      </c>
      <c r="BC25" s="10">
        <f t="shared" si="50"/>
        <v>1.3090277777777781E-2</v>
      </c>
      <c r="BD25" s="10">
        <f t="shared" si="51"/>
        <v>1.3315972222222227E-2</v>
      </c>
      <c r="BE25" s="10">
        <f t="shared" si="52"/>
        <v>1.3541666666666671E-2</v>
      </c>
      <c r="BF25" s="10">
        <f t="shared" si="53"/>
        <v>1.3767361111111114E-2</v>
      </c>
      <c r="BG25" s="10">
        <f t="shared" si="54"/>
        <v>1.3993055555555561E-2</v>
      </c>
      <c r="BH25" s="10">
        <f t="shared" si="55"/>
        <v>1.4218750000000004E-2</v>
      </c>
      <c r="BI25" s="10">
        <f t="shared" si="56"/>
        <v>1.4444444444444449E-2</v>
      </c>
      <c r="BJ25" s="10">
        <f t="shared" si="57"/>
        <v>1.4670138888888892E-2</v>
      </c>
      <c r="BK25" s="10">
        <f t="shared" si="58"/>
        <v>1.4895833333333337E-2</v>
      </c>
      <c r="BL25" s="10">
        <f t="shared" si="59"/>
        <v>1.5121527777777782E-2</v>
      </c>
      <c r="BM25" s="10">
        <f t="shared" si="60"/>
        <v>1.5347222222222226E-2</v>
      </c>
      <c r="BN25" s="10">
        <f t="shared" si="61"/>
        <v>1.5572916666666672E-2</v>
      </c>
      <c r="BO25" s="10">
        <f t="shared" si="62"/>
        <v>1.5798611111111117E-2</v>
      </c>
      <c r="BP25" s="10">
        <f t="shared" si="63"/>
        <v>1.6024305555555559E-2</v>
      </c>
      <c r="BQ25" s="10">
        <f t="shared" si="64"/>
        <v>1.6250000000000004E-2</v>
      </c>
      <c r="BR25" s="10">
        <f t="shared" si="65"/>
        <v>1.6475694444444449E-2</v>
      </c>
      <c r="BS25" s="10">
        <f t="shared" si="66"/>
        <v>1.6701388888888894E-2</v>
      </c>
      <c r="BT25" s="10">
        <f t="shared" si="67"/>
        <v>1.6927083333333339E-2</v>
      </c>
      <c r="BU25" s="10">
        <f t="shared" si="68"/>
        <v>1.7152777777777781E-2</v>
      </c>
      <c r="BV25" s="10">
        <f t="shared" si="69"/>
        <v>1.7378472222222229E-2</v>
      </c>
      <c r="BW25" s="10">
        <f t="shared" si="70"/>
        <v>1.7604166666666671E-2</v>
      </c>
      <c r="BX25" s="10">
        <f t="shared" si="71"/>
        <v>1.7829861111111116E-2</v>
      </c>
      <c r="BY25" s="10">
        <f t="shared" si="72"/>
        <v>1.8055555555555561E-2</v>
      </c>
      <c r="BZ25" s="10">
        <f t="shared" si="73"/>
        <v>1.8281250000000006E-2</v>
      </c>
      <c r="CA25" s="10">
        <f t="shared" si="74"/>
        <v>1.8506944444444447E-2</v>
      </c>
      <c r="CB25" s="10">
        <f t="shared" si="75"/>
        <v>1.8732638888888896E-2</v>
      </c>
      <c r="CC25" s="10">
        <f t="shared" si="76"/>
        <v>1.8958333333333341E-2</v>
      </c>
      <c r="CD25" s="10">
        <f t="shared" si="77"/>
        <v>1.9184027777777782E-2</v>
      </c>
      <c r="CE25" s="10">
        <f t="shared" si="78"/>
        <v>1.9409722222222228E-2</v>
      </c>
      <c r="CF25" s="10">
        <f t="shared" si="79"/>
        <v>1.9635416666666669E-2</v>
      </c>
      <c r="CG25" s="10">
        <f t="shared" si="80"/>
        <v>1.9861111111111118E-2</v>
      </c>
      <c r="CH25" s="10">
        <f t="shared" si="81"/>
        <v>2.0086805555555563E-2</v>
      </c>
      <c r="CI25" s="10">
        <f t="shared" si="82"/>
        <v>2.0312500000000004E-2</v>
      </c>
      <c r="CJ25" s="10">
        <f t="shared" si="83"/>
        <v>2.0538194444444449E-2</v>
      </c>
      <c r="CK25" s="10">
        <f t="shared" si="84"/>
        <v>2.0763888888888894E-2</v>
      </c>
      <c r="CL25" s="10">
        <f t="shared" si="85"/>
        <v>2.0989583333333343E-2</v>
      </c>
      <c r="CM25" s="10">
        <f t="shared" si="86"/>
        <v>2.1215277777777784E-2</v>
      </c>
      <c r="CN25" s="10">
        <f t="shared" si="87"/>
        <v>2.1440972222222229E-2</v>
      </c>
      <c r="CO25" s="10">
        <f t="shared" si="88"/>
        <v>2.1666666666666671E-2</v>
      </c>
      <c r="CP25" s="10">
        <f t="shared" si="89"/>
        <v>2.1892361111111116E-2</v>
      </c>
      <c r="CQ25" s="10">
        <f t="shared" si="90"/>
        <v>2.2118055555555564E-2</v>
      </c>
      <c r="CR25" s="10">
        <f t="shared" si="91"/>
        <v>2.2343750000000006E-2</v>
      </c>
      <c r="CS25" s="10">
        <f t="shared" si="92"/>
        <v>2.2569444444444451E-2</v>
      </c>
    </row>
    <row r="26" spans="1:97">
      <c r="A26" s="14"/>
      <c r="B26" s="11">
        <v>4.6296296296296302E-3</v>
      </c>
      <c r="C26" s="8">
        <f t="shared" si="93"/>
        <v>1.3888888888888889E-3</v>
      </c>
      <c r="D26" s="8">
        <f t="shared" si="0"/>
        <v>1.6203703703703705E-3</v>
      </c>
      <c r="E26" s="8">
        <f t="shared" si="1"/>
        <v>1.8518518518518521E-3</v>
      </c>
      <c r="F26" s="8">
        <f t="shared" si="2"/>
        <v>2.0833333333333337E-3</v>
      </c>
      <c r="G26" s="8">
        <f t="shared" si="3"/>
        <v>2.3148148148148151E-3</v>
      </c>
      <c r="H26" s="8">
        <f t="shared" si="4"/>
        <v>2.5462962962962969E-3</v>
      </c>
      <c r="I26" s="8">
        <f t="shared" si="5"/>
        <v>2.7777777777777779E-3</v>
      </c>
      <c r="J26" s="8">
        <f t="shared" si="6"/>
        <v>3.0092592592592597E-3</v>
      </c>
      <c r="K26" s="8">
        <f t="shared" si="7"/>
        <v>3.2407407407407411E-3</v>
      </c>
      <c r="L26" s="8">
        <f t="shared" si="8"/>
        <v>3.4722222222222229E-3</v>
      </c>
      <c r="M26" s="8">
        <f t="shared" si="9"/>
        <v>3.7037037037037043E-3</v>
      </c>
      <c r="N26" s="8">
        <f t="shared" si="95"/>
        <v>3.9351851851851857E-3</v>
      </c>
      <c r="O26" s="8">
        <f t="shared" si="96"/>
        <v>4.1666666666666675E-3</v>
      </c>
      <c r="P26" s="8">
        <f t="shared" si="12"/>
        <v>4.3981481481481484E-3</v>
      </c>
      <c r="Q26" s="8">
        <f t="shared" si="13"/>
        <v>4.6296296296296302E-3</v>
      </c>
      <c r="R26" s="8">
        <f t="shared" si="14"/>
        <v>4.8611111111111121E-3</v>
      </c>
      <c r="S26" s="8">
        <f t="shared" si="15"/>
        <v>5.0925925925925939E-3</v>
      </c>
      <c r="T26" s="8">
        <f t="shared" si="16"/>
        <v>5.324074074074074E-3</v>
      </c>
      <c r="U26" s="8">
        <f t="shared" si="17"/>
        <v>5.5555555555555558E-3</v>
      </c>
      <c r="V26" s="8">
        <f t="shared" si="94"/>
        <v>5.7870370370370376E-3</v>
      </c>
      <c r="W26" s="8">
        <f t="shared" si="18"/>
        <v>6.0185185185185194E-3</v>
      </c>
      <c r="X26" s="8">
        <f t="shared" si="19"/>
        <v>6.2500000000000012E-3</v>
      </c>
      <c r="Y26" s="8">
        <f t="shared" si="20"/>
        <v>6.4814814814814822E-3</v>
      </c>
      <c r="Z26" s="8">
        <f t="shared" si="21"/>
        <v>6.712962962962964E-3</v>
      </c>
      <c r="AA26" s="8">
        <f t="shared" si="22"/>
        <v>6.9444444444444458E-3</v>
      </c>
      <c r="AB26" s="8">
        <f t="shared" si="23"/>
        <v>7.1759259259259267E-3</v>
      </c>
      <c r="AC26" s="8">
        <f t="shared" si="24"/>
        <v>7.4074074074074086E-3</v>
      </c>
      <c r="AD26" s="8">
        <f t="shared" si="25"/>
        <v>7.6388888888888895E-3</v>
      </c>
      <c r="AE26" s="8">
        <f t="shared" si="26"/>
        <v>7.8703703703703713E-3</v>
      </c>
      <c r="AF26" s="8">
        <f t="shared" si="27"/>
        <v>8.1018518518518531E-3</v>
      </c>
      <c r="AG26" s="8">
        <f t="shared" si="28"/>
        <v>8.333333333333335E-3</v>
      </c>
      <c r="AH26" s="8">
        <f t="shared" si="29"/>
        <v>8.5648148148148168E-3</v>
      </c>
      <c r="AI26" s="8">
        <f t="shared" si="30"/>
        <v>8.7962962962962968E-3</v>
      </c>
      <c r="AJ26" s="8">
        <f t="shared" si="31"/>
        <v>9.0277777777777787E-3</v>
      </c>
      <c r="AK26" s="8">
        <f t="shared" si="32"/>
        <v>9.2592592592592605E-3</v>
      </c>
      <c r="AL26" s="8">
        <f t="shared" si="33"/>
        <v>9.4907407407407406E-3</v>
      </c>
      <c r="AM26" s="8">
        <f t="shared" si="34"/>
        <v>9.7222222222222241E-3</v>
      </c>
      <c r="AN26" s="8">
        <f t="shared" si="35"/>
        <v>9.9537037037037042E-3</v>
      </c>
      <c r="AO26" s="8">
        <f t="shared" si="36"/>
        <v>1.0185185185185188E-2</v>
      </c>
      <c r="AP26" s="8">
        <f t="shared" si="37"/>
        <v>1.0416666666666668E-2</v>
      </c>
      <c r="AQ26" s="8">
        <f t="shared" si="38"/>
        <v>1.0648148148148148E-2</v>
      </c>
      <c r="AR26" s="8">
        <f t="shared" si="39"/>
        <v>1.0879629629629631E-2</v>
      </c>
      <c r="AS26" s="8">
        <f t="shared" si="40"/>
        <v>1.1111111111111112E-2</v>
      </c>
      <c r="AT26" s="8">
        <f t="shared" si="41"/>
        <v>1.1342592592592595E-2</v>
      </c>
      <c r="AU26" s="8">
        <f t="shared" si="42"/>
        <v>1.1574074074074075E-2</v>
      </c>
      <c r="AV26" s="8">
        <f t="shared" si="43"/>
        <v>1.1805555555555557E-2</v>
      </c>
      <c r="AW26" s="8">
        <f t="shared" si="44"/>
        <v>1.2037037037037039E-2</v>
      </c>
      <c r="AX26" s="8">
        <f t="shared" si="45"/>
        <v>1.2268518518518519E-2</v>
      </c>
      <c r="AY26" s="8">
        <f t="shared" si="46"/>
        <v>1.2500000000000002E-2</v>
      </c>
      <c r="AZ26" s="8">
        <f t="shared" si="47"/>
        <v>1.2731481481481483E-2</v>
      </c>
      <c r="BA26" s="8">
        <f t="shared" si="48"/>
        <v>1.2962962962962964E-2</v>
      </c>
      <c r="BB26" s="8">
        <f t="shared" si="49"/>
        <v>1.3194444444444446E-2</v>
      </c>
      <c r="BC26" s="8">
        <f t="shared" si="50"/>
        <v>1.3425925925925928E-2</v>
      </c>
      <c r="BD26" s="8">
        <f t="shared" si="51"/>
        <v>1.365740740740741E-2</v>
      </c>
      <c r="BE26" s="8">
        <f t="shared" si="52"/>
        <v>1.3888888888888892E-2</v>
      </c>
      <c r="BF26" s="8">
        <f t="shared" si="53"/>
        <v>1.4120370370370372E-2</v>
      </c>
      <c r="BG26" s="8">
        <f t="shared" si="54"/>
        <v>1.4351851851851853E-2</v>
      </c>
      <c r="BH26" s="8">
        <f t="shared" si="55"/>
        <v>1.4583333333333335E-2</v>
      </c>
      <c r="BI26" s="8">
        <f t="shared" si="56"/>
        <v>1.4814814814814817E-2</v>
      </c>
      <c r="BJ26" s="8">
        <f t="shared" si="57"/>
        <v>1.5046296296296299E-2</v>
      </c>
      <c r="BK26" s="8">
        <f t="shared" si="58"/>
        <v>1.5277777777777779E-2</v>
      </c>
      <c r="BL26" s="8">
        <f t="shared" si="59"/>
        <v>1.5509259259259263E-2</v>
      </c>
      <c r="BM26" s="8">
        <f t="shared" si="60"/>
        <v>1.5740740740740743E-2</v>
      </c>
      <c r="BN26" s="8">
        <f t="shared" si="61"/>
        <v>1.5972222222222224E-2</v>
      </c>
      <c r="BO26" s="8">
        <f t="shared" si="62"/>
        <v>1.6203703703703706E-2</v>
      </c>
      <c r="BP26" s="8">
        <f t="shared" si="63"/>
        <v>1.6435185185185188E-2</v>
      </c>
      <c r="BQ26" s="8">
        <f t="shared" si="64"/>
        <v>1.666666666666667E-2</v>
      </c>
      <c r="BR26" s="8">
        <f t="shared" si="65"/>
        <v>1.6898148148148148E-2</v>
      </c>
      <c r="BS26" s="8">
        <f t="shared" si="66"/>
        <v>1.7129629629629634E-2</v>
      </c>
      <c r="BT26" s="8">
        <f t="shared" si="67"/>
        <v>1.7361111111111112E-2</v>
      </c>
      <c r="BU26" s="8">
        <f t="shared" si="68"/>
        <v>1.7592592592592594E-2</v>
      </c>
      <c r="BV26" s="8">
        <f t="shared" si="69"/>
        <v>1.7824074074074076E-2</v>
      </c>
      <c r="BW26" s="8">
        <f t="shared" si="70"/>
        <v>1.8055555555555557E-2</v>
      </c>
      <c r="BX26" s="8">
        <f t="shared" si="71"/>
        <v>1.8287037037037039E-2</v>
      </c>
      <c r="BY26" s="8">
        <f t="shared" si="72"/>
        <v>1.8518518518518521E-2</v>
      </c>
      <c r="BZ26" s="8">
        <f t="shared" si="73"/>
        <v>1.8750000000000003E-2</v>
      </c>
      <c r="CA26" s="8">
        <f t="shared" si="74"/>
        <v>1.8981481481481481E-2</v>
      </c>
      <c r="CB26" s="8">
        <f t="shared" si="75"/>
        <v>1.9212962962962966E-2</v>
      </c>
      <c r="CC26" s="8">
        <f t="shared" si="76"/>
        <v>1.9444444444444448E-2</v>
      </c>
      <c r="CD26" s="8">
        <f t="shared" si="77"/>
        <v>1.967592592592593E-2</v>
      </c>
      <c r="CE26" s="8">
        <f t="shared" si="78"/>
        <v>1.9907407407407408E-2</v>
      </c>
      <c r="CF26" s="8">
        <f t="shared" si="79"/>
        <v>2.013888888888889E-2</v>
      </c>
      <c r="CG26" s="8">
        <f t="shared" si="80"/>
        <v>2.0370370370370375E-2</v>
      </c>
      <c r="CH26" s="8">
        <f t="shared" si="81"/>
        <v>2.0601851851851854E-2</v>
      </c>
      <c r="CI26" s="8">
        <f t="shared" si="82"/>
        <v>2.0833333333333336E-2</v>
      </c>
      <c r="CJ26" s="8">
        <f t="shared" si="83"/>
        <v>2.1064814814814817E-2</v>
      </c>
      <c r="CK26" s="8">
        <f t="shared" si="84"/>
        <v>2.1296296296296296E-2</v>
      </c>
      <c r="CL26" s="8">
        <f t="shared" si="85"/>
        <v>2.1527777777777781E-2</v>
      </c>
      <c r="CM26" s="8">
        <f t="shared" si="86"/>
        <v>2.1759259259259263E-2</v>
      </c>
      <c r="CN26" s="8">
        <f t="shared" si="87"/>
        <v>2.1990740740740745E-2</v>
      </c>
      <c r="CO26" s="8">
        <f t="shared" si="88"/>
        <v>2.2222222222222223E-2</v>
      </c>
      <c r="CP26" s="8">
        <f t="shared" si="89"/>
        <v>2.2453703703703705E-2</v>
      </c>
      <c r="CQ26" s="8">
        <f t="shared" si="90"/>
        <v>2.268518518518519E-2</v>
      </c>
      <c r="CR26" s="8">
        <f t="shared" si="91"/>
        <v>2.2916666666666672E-2</v>
      </c>
      <c r="CS26" s="8">
        <f t="shared" si="92"/>
        <v>2.314814814814815E-2</v>
      </c>
    </row>
    <row r="27" spans="1:97">
      <c r="A27" s="14"/>
      <c r="B27" s="9">
        <v>4.7453703703703703E-3</v>
      </c>
      <c r="C27" s="10">
        <f t="shared" si="93"/>
        <v>1.423611111111111E-3</v>
      </c>
      <c r="D27" s="10">
        <f t="shared" si="0"/>
        <v>1.6608796296296296E-3</v>
      </c>
      <c r="E27" s="10">
        <f t="shared" si="1"/>
        <v>1.8981481481481482E-3</v>
      </c>
      <c r="F27" s="10">
        <f t="shared" si="2"/>
        <v>2.1354166666666665E-3</v>
      </c>
      <c r="G27" s="10">
        <f t="shared" si="3"/>
        <v>2.3726851851851851E-3</v>
      </c>
      <c r="H27" s="10">
        <f t="shared" si="4"/>
        <v>2.6099537037037037E-3</v>
      </c>
      <c r="I27" s="10">
        <f t="shared" si="5"/>
        <v>2.8472222222222219E-3</v>
      </c>
      <c r="J27" s="10">
        <f t="shared" si="6"/>
        <v>3.0844907407407409E-3</v>
      </c>
      <c r="K27" s="10">
        <f t="shared" si="7"/>
        <v>3.3217592592592591E-3</v>
      </c>
      <c r="L27" s="10">
        <f t="shared" si="8"/>
        <v>3.5590277777777777E-3</v>
      </c>
      <c r="M27" s="10">
        <f t="shared" si="9"/>
        <v>3.7962962962962963E-3</v>
      </c>
      <c r="N27" s="10">
        <f t="shared" si="95"/>
        <v>4.0335648148148145E-3</v>
      </c>
      <c r="O27" s="10">
        <f t="shared" si="96"/>
        <v>4.2708333333333331E-3</v>
      </c>
      <c r="P27" s="10">
        <f t="shared" si="12"/>
        <v>4.5081018518518517E-3</v>
      </c>
      <c r="Q27" s="10">
        <f t="shared" si="13"/>
        <v>4.7453703703703703E-3</v>
      </c>
      <c r="R27" s="10">
        <f t="shared" si="14"/>
        <v>4.9826388888888889E-3</v>
      </c>
      <c r="S27" s="10">
        <f t="shared" si="15"/>
        <v>5.2199074074074075E-3</v>
      </c>
      <c r="T27" s="10">
        <f t="shared" si="16"/>
        <v>5.4571759259259252E-3</v>
      </c>
      <c r="U27" s="10">
        <f t="shared" si="17"/>
        <v>5.6944444444444438E-3</v>
      </c>
      <c r="V27" s="10">
        <f t="shared" si="94"/>
        <v>5.9317129629629633E-3</v>
      </c>
      <c r="W27" s="10">
        <f t="shared" si="18"/>
        <v>6.1689814814814819E-3</v>
      </c>
      <c r="X27" s="10">
        <f t="shared" si="19"/>
        <v>6.4062500000000005E-3</v>
      </c>
      <c r="Y27" s="10">
        <f t="shared" si="20"/>
        <v>6.6435185185185182E-3</v>
      </c>
      <c r="Z27" s="10">
        <f t="shared" si="21"/>
        <v>6.8807870370370368E-3</v>
      </c>
      <c r="AA27" s="10">
        <f t="shared" si="22"/>
        <v>7.1180555555555554E-3</v>
      </c>
      <c r="AB27" s="10">
        <f t="shared" si="23"/>
        <v>7.355324074074074E-3</v>
      </c>
      <c r="AC27" s="10">
        <f t="shared" si="24"/>
        <v>7.5925925925925926E-3</v>
      </c>
      <c r="AD27" s="10">
        <f t="shared" si="25"/>
        <v>7.8298611111111104E-3</v>
      </c>
      <c r="AE27" s="10">
        <f t="shared" si="26"/>
        <v>8.067129629629629E-3</v>
      </c>
      <c r="AF27" s="10">
        <f t="shared" si="27"/>
        <v>8.3043981481481476E-3</v>
      </c>
      <c r="AG27" s="10">
        <f t="shared" si="28"/>
        <v>8.5416666666666662E-3</v>
      </c>
      <c r="AH27" s="10">
        <f t="shared" si="29"/>
        <v>8.7789351851851848E-3</v>
      </c>
      <c r="AI27" s="10">
        <f t="shared" si="30"/>
        <v>9.0162037037037034E-3</v>
      </c>
      <c r="AJ27" s="10">
        <f t="shared" si="31"/>
        <v>9.253472222222222E-3</v>
      </c>
      <c r="AK27" s="10">
        <f t="shared" si="32"/>
        <v>9.4907407407407406E-3</v>
      </c>
      <c r="AL27" s="10">
        <f t="shared" si="33"/>
        <v>9.7280092592592574E-3</v>
      </c>
      <c r="AM27" s="10">
        <f t="shared" si="34"/>
        <v>9.9652777777777778E-3</v>
      </c>
      <c r="AN27" s="10">
        <f t="shared" si="35"/>
        <v>1.0202546296296296E-2</v>
      </c>
      <c r="AO27" s="10">
        <f t="shared" si="36"/>
        <v>1.0439814814814815E-2</v>
      </c>
      <c r="AP27" s="10">
        <f t="shared" si="37"/>
        <v>1.0677083333333334E-2</v>
      </c>
      <c r="AQ27" s="10">
        <f t="shared" si="38"/>
        <v>1.091435185185185E-2</v>
      </c>
      <c r="AR27" s="10">
        <f t="shared" si="39"/>
        <v>1.1151620370370371E-2</v>
      </c>
      <c r="AS27" s="10">
        <f t="shared" si="40"/>
        <v>1.1388888888888888E-2</v>
      </c>
      <c r="AT27" s="10">
        <f t="shared" si="41"/>
        <v>1.1626157407407408E-2</v>
      </c>
      <c r="AU27" s="10">
        <f t="shared" si="42"/>
        <v>1.1863425925925927E-2</v>
      </c>
      <c r="AV27" s="10">
        <f t="shared" si="43"/>
        <v>1.2100694444444443E-2</v>
      </c>
      <c r="AW27" s="10">
        <f t="shared" si="44"/>
        <v>1.2337962962962964E-2</v>
      </c>
      <c r="AX27" s="10">
        <f t="shared" si="45"/>
        <v>1.2575231481481481E-2</v>
      </c>
      <c r="AY27" s="10">
        <f t="shared" si="46"/>
        <v>1.2812500000000001E-2</v>
      </c>
      <c r="AZ27" s="10">
        <f t="shared" si="47"/>
        <v>1.3049768518518518E-2</v>
      </c>
      <c r="BA27" s="10">
        <f t="shared" si="48"/>
        <v>1.3287037037037036E-2</v>
      </c>
      <c r="BB27" s="10">
        <f t="shared" si="49"/>
        <v>1.3524305555555555E-2</v>
      </c>
      <c r="BC27" s="10">
        <f t="shared" si="50"/>
        <v>1.3761574074074074E-2</v>
      </c>
      <c r="BD27" s="10">
        <f t="shared" si="51"/>
        <v>1.3998842592592594E-2</v>
      </c>
      <c r="BE27" s="10">
        <f t="shared" si="52"/>
        <v>1.4236111111111111E-2</v>
      </c>
      <c r="BF27" s="10">
        <f t="shared" si="53"/>
        <v>1.4473379629629628E-2</v>
      </c>
      <c r="BG27" s="10">
        <f t="shared" si="54"/>
        <v>1.4710648148148148E-2</v>
      </c>
      <c r="BH27" s="10">
        <f t="shared" si="55"/>
        <v>1.4947916666666667E-2</v>
      </c>
      <c r="BI27" s="10">
        <f t="shared" si="56"/>
        <v>1.5185185185185185E-2</v>
      </c>
      <c r="BJ27" s="10">
        <f t="shared" si="57"/>
        <v>1.5422453703703704E-2</v>
      </c>
      <c r="BK27" s="10">
        <f t="shared" si="58"/>
        <v>1.5659722222222221E-2</v>
      </c>
      <c r="BL27" s="10">
        <f t="shared" si="59"/>
        <v>1.5896990740740739E-2</v>
      </c>
      <c r="BM27" s="10">
        <f t="shared" si="60"/>
        <v>1.6134259259259258E-2</v>
      </c>
      <c r="BN27" s="10">
        <f t="shared" si="61"/>
        <v>1.637152777777778E-2</v>
      </c>
      <c r="BO27" s="10">
        <f t="shared" si="62"/>
        <v>1.6608796296296295E-2</v>
      </c>
      <c r="BP27" s="10">
        <f t="shared" si="63"/>
        <v>1.6846064814814814E-2</v>
      </c>
      <c r="BQ27" s="10">
        <f t="shared" si="64"/>
        <v>1.7083333333333332E-2</v>
      </c>
      <c r="BR27" s="10">
        <f t="shared" si="65"/>
        <v>1.7320601851851851E-2</v>
      </c>
      <c r="BS27" s="10">
        <f t="shared" si="66"/>
        <v>1.755787037037037E-2</v>
      </c>
      <c r="BT27" s="10">
        <f t="shared" si="67"/>
        <v>1.7795138888888888E-2</v>
      </c>
      <c r="BU27" s="10">
        <f t="shared" si="68"/>
        <v>1.8032407407407407E-2</v>
      </c>
      <c r="BV27" s="10">
        <f t="shared" si="69"/>
        <v>1.8269675925925925E-2</v>
      </c>
      <c r="BW27" s="10">
        <f t="shared" si="70"/>
        <v>1.8506944444444444E-2</v>
      </c>
      <c r="BX27" s="10">
        <f t="shared" si="71"/>
        <v>1.8744212962962963E-2</v>
      </c>
      <c r="BY27" s="10">
        <f t="shared" si="72"/>
        <v>1.8981481481481481E-2</v>
      </c>
      <c r="BZ27" s="10">
        <f t="shared" si="73"/>
        <v>1.921875E-2</v>
      </c>
      <c r="CA27" s="10">
        <f t="shared" si="74"/>
        <v>1.9456018518518515E-2</v>
      </c>
      <c r="CB27" s="10">
        <f t="shared" si="75"/>
        <v>1.9693287037037037E-2</v>
      </c>
      <c r="CC27" s="10">
        <f t="shared" si="76"/>
        <v>1.9930555555555556E-2</v>
      </c>
      <c r="CD27" s="10">
        <f t="shared" si="77"/>
        <v>2.0167824074074074E-2</v>
      </c>
      <c r="CE27" s="10">
        <f t="shared" si="78"/>
        <v>2.0405092592592593E-2</v>
      </c>
      <c r="CF27" s="10">
        <f t="shared" si="79"/>
        <v>2.0642361111111108E-2</v>
      </c>
      <c r="CG27" s="10">
        <f t="shared" si="80"/>
        <v>2.087962962962963E-2</v>
      </c>
      <c r="CH27" s="10">
        <f t="shared" si="81"/>
        <v>2.1116898148148149E-2</v>
      </c>
      <c r="CI27" s="10">
        <f t="shared" si="82"/>
        <v>2.1354166666666667E-2</v>
      </c>
      <c r="CJ27" s="10">
        <f t="shared" si="83"/>
        <v>2.1591435185185182E-2</v>
      </c>
      <c r="CK27" s="10">
        <f t="shared" si="84"/>
        <v>2.1828703703703701E-2</v>
      </c>
      <c r="CL27" s="10">
        <f t="shared" si="85"/>
        <v>2.2065972222222223E-2</v>
      </c>
      <c r="CM27" s="10">
        <f t="shared" si="86"/>
        <v>2.2303240740740742E-2</v>
      </c>
      <c r="CN27" s="10">
        <f t="shared" si="87"/>
        <v>2.254050925925926E-2</v>
      </c>
      <c r="CO27" s="10">
        <f t="shared" si="88"/>
        <v>2.2777777777777775E-2</v>
      </c>
      <c r="CP27" s="10">
        <f t="shared" si="89"/>
        <v>2.3015046296296294E-2</v>
      </c>
      <c r="CQ27" s="10">
        <f t="shared" si="90"/>
        <v>2.3252314814814816E-2</v>
      </c>
      <c r="CR27" s="10">
        <f t="shared" si="91"/>
        <v>2.3489583333333335E-2</v>
      </c>
      <c r="CS27" s="10">
        <f t="shared" si="92"/>
        <v>2.3726851851851853E-2</v>
      </c>
    </row>
    <row r="28" spans="1:97">
      <c r="A28" s="14"/>
      <c r="B28" s="11">
        <v>4.8611111111111103E-3</v>
      </c>
      <c r="C28" s="8">
        <f t="shared" si="93"/>
        <v>1.458333333333333E-3</v>
      </c>
      <c r="D28" s="8">
        <f t="shared" si="0"/>
        <v>1.7013888888888886E-3</v>
      </c>
      <c r="E28" s="8">
        <f t="shared" si="1"/>
        <v>1.9444444444444442E-3</v>
      </c>
      <c r="F28" s="8">
        <f t="shared" si="2"/>
        <v>2.1874999999999998E-3</v>
      </c>
      <c r="G28" s="8">
        <f t="shared" si="3"/>
        <v>2.4305555555555552E-3</v>
      </c>
      <c r="H28" s="8">
        <f t="shared" si="4"/>
        <v>2.673611111111111E-3</v>
      </c>
      <c r="I28" s="8">
        <f t="shared" si="5"/>
        <v>2.9166666666666659E-3</v>
      </c>
      <c r="J28" s="8">
        <f t="shared" si="6"/>
        <v>3.1597222222222218E-3</v>
      </c>
      <c r="K28" s="8">
        <f t="shared" si="7"/>
        <v>3.4027777777777771E-3</v>
      </c>
      <c r="L28" s="8">
        <f t="shared" si="8"/>
        <v>3.6458333333333325E-3</v>
      </c>
      <c r="M28" s="8">
        <f t="shared" si="9"/>
        <v>3.8888888888888883E-3</v>
      </c>
      <c r="N28" s="8">
        <f t="shared" si="95"/>
        <v>4.1319444444444433E-3</v>
      </c>
      <c r="O28" s="8">
        <f t="shared" si="96"/>
        <v>4.3749999999999995E-3</v>
      </c>
      <c r="P28" s="8">
        <f t="shared" si="12"/>
        <v>4.6180555555555549E-3</v>
      </c>
      <c r="Q28" s="8">
        <f t="shared" si="13"/>
        <v>4.8611111111111103E-3</v>
      </c>
      <c r="R28" s="8">
        <f t="shared" si="14"/>
        <v>5.1041666666666657E-3</v>
      </c>
      <c r="S28" s="8">
        <f t="shared" si="15"/>
        <v>5.347222222222222E-3</v>
      </c>
      <c r="T28" s="8">
        <f t="shared" si="16"/>
        <v>5.5902777777777765E-3</v>
      </c>
      <c r="U28" s="8">
        <f t="shared" si="17"/>
        <v>5.8333333333333319E-3</v>
      </c>
      <c r="V28" s="8">
        <f t="shared" si="94"/>
        <v>6.0763888888888881E-3</v>
      </c>
      <c r="W28" s="8">
        <f t="shared" si="18"/>
        <v>6.3194444444444435E-3</v>
      </c>
      <c r="X28" s="8">
        <f t="shared" si="19"/>
        <v>6.5624999999999998E-3</v>
      </c>
      <c r="Y28" s="8">
        <f t="shared" si="20"/>
        <v>6.8055555555555543E-3</v>
      </c>
      <c r="Z28" s="8">
        <f t="shared" si="21"/>
        <v>7.0486111111111097E-3</v>
      </c>
      <c r="AA28" s="8">
        <f t="shared" si="22"/>
        <v>7.291666666666665E-3</v>
      </c>
      <c r="AB28" s="8">
        <f t="shared" si="23"/>
        <v>7.5347222222222213E-3</v>
      </c>
      <c r="AC28" s="8">
        <f t="shared" si="24"/>
        <v>7.7777777777777767E-3</v>
      </c>
      <c r="AD28" s="8">
        <f t="shared" si="25"/>
        <v>8.0208333333333312E-3</v>
      </c>
      <c r="AE28" s="8">
        <f t="shared" si="26"/>
        <v>8.2638888888888866E-3</v>
      </c>
      <c r="AF28" s="8">
        <f t="shared" si="27"/>
        <v>8.5069444444444437E-3</v>
      </c>
      <c r="AG28" s="8">
        <f t="shared" si="28"/>
        <v>8.7499999999999991E-3</v>
      </c>
      <c r="AH28" s="8">
        <f t="shared" si="29"/>
        <v>8.9930555555555545E-3</v>
      </c>
      <c r="AI28" s="8">
        <f t="shared" si="30"/>
        <v>9.2361111111111099E-3</v>
      </c>
      <c r="AJ28" s="8">
        <f t="shared" si="31"/>
        <v>9.4791666666666653E-3</v>
      </c>
      <c r="AK28" s="8">
        <f t="shared" si="32"/>
        <v>9.7222222222222206E-3</v>
      </c>
      <c r="AL28" s="8">
        <f t="shared" si="33"/>
        <v>9.965277777777776E-3</v>
      </c>
      <c r="AM28" s="8">
        <f t="shared" si="34"/>
        <v>1.0208333333333331E-2</v>
      </c>
      <c r="AN28" s="8">
        <f t="shared" si="35"/>
        <v>1.0451388888888887E-2</v>
      </c>
      <c r="AO28" s="8">
        <f t="shared" si="36"/>
        <v>1.0694444444444444E-2</v>
      </c>
      <c r="AP28" s="8">
        <f t="shared" si="37"/>
        <v>1.0937499999999998E-2</v>
      </c>
      <c r="AQ28" s="8">
        <f t="shared" si="38"/>
        <v>1.1180555555555553E-2</v>
      </c>
      <c r="AR28" s="8">
        <f t="shared" si="39"/>
        <v>1.142361111111111E-2</v>
      </c>
      <c r="AS28" s="8">
        <f t="shared" si="40"/>
        <v>1.1666666666666664E-2</v>
      </c>
      <c r="AT28" s="8">
        <f t="shared" si="41"/>
        <v>1.1909722222222221E-2</v>
      </c>
      <c r="AU28" s="8">
        <f t="shared" si="42"/>
        <v>1.2152777777777776E-2</v>
      </c>
      <c r="AV28" s="8">
        <f t="shared" si="43"/>
        <v>1.239583333333333E-2</v>
      </c>
      <c r="AW28" s="8">
        <f t="shared" si="44"/>
        <v>1.2638888888888887E-2</v>
      </c>
      <c r="AX28" s="8">
        <f t="shared" si="45"/>
        <v>1.2881944444444442E-2</v>
      </c>
      <c r="AY28" s="8">
        <f t="shared" si="46"/>
        <v>1.3125E-2</v>
      </c>
      <c r="AZ28" s="8">
        <f t="shared" si="47"/>
        <v>1.3368055555555553E-2</v>
      </c>
      <c r="BA28" s="8">
        <f t="shared" si="48"/>
        <v>1.3611111111111109E-2</v>
      </c>
      <c r="BB28" s="8">
        <f t="shared" si="49"/>
        <v>1.3854166666666666E-2</v>
      </c>
      <c r="BC28" s="8">
        <f t="shared" si="50"/>
        <v>1.4097222222222219E-2</v>
      </c>
      <c r="BD28" s="8">
        <f t="shared" si="51"/>
        <v>1.4340277777777776E-2</v>
      </c>
      <c r="BE28" s="8">
        <f t="shared" si="52"/>
        <v>1.458333333333333E-2</v>
      </c>
      <c r="BF28" s="8">
        <f t="shared" si="53"/>
        <v>1.4826388888888885E-2</v>
      </c>
      <c r="BG28" s="8">
        <f t="shared" si="54"/>
        <v>1.5069444444444443E-2</v>
      </c>
      <c r="BH28" s="8">
        <f t="shared" si="55"/>
        <v>1.5312499999999996E-2</v>
      </c>
      <c r="BI28" s="8">
        <f t="shared" si="56"/>
        <v>1.5555555555555553E-2</v>
      </c>
      <c r="BJ28" s="8">
        <f t="shared" si="57"/>
        <v>1.5798611111111107E-2</v>
      </c>
      <c r="BK28" s="8">
        <f t="shared" si="58"/>
        <v>1.6041666666666662E-2</v>
      </c>
      <c r="BL28" s="8">
        <f t="shared" si="59"/>
        <v>1.6284722222222221E-2</v>
      </c>
      <c r="BM28" s="8">
        <f t="shared" si="60"/>
        <v>1.6527777777777773E-2</v>
      </c>
      <c r="BN28" s="8">
        <f t="shared" si="61"/>
        <v>1.6770833333333332E-2</v>
      </c>
      <c r="BO28" s="8">
        <f t="shared" si="62"/>
        <v>1.7013888888888887E-2</v>
      </c>
      <c r="BP28" s="8">
        <f t="shared" si="63"/>
        <v>1.7256944444444439E-2</v>
      </c>
      <c r="BQ28" s="8">
        <f t="shared" si="64"/>
        <v>1.7499999999999998E-2</v>
      </c>
      <c r="BR28" s="8">
        <f t="shared" si="65"/>
        <v>1.7743055555555554E-2</v>
      </c>
      <c r="BS28" s="8">
        <f t="shared" si="66"/>
        <v>1.7986111111111109E-2</v>
      </c>
      <c r="BT28" s="8">
        <f t="shared" si="67"/>
        <v>1.8229166666666664E-2</v>
      </c>
      <c r="BU28" s="8">
        <f t="shared" si="68"/>
        <v>1.847222222222222E-2</v>
      </c>
      <c r="BV28" s="8">
        <f t="shared" si="69"/>
        <v>1.8715277777777775E-2</v>
      </c>
      <c r="BW28" s="8">
        <f t="shared" si="70"/>
        <v>1.8958333333333331E-2</v>
      </c>
      <c r="BX28" s="8">
        <f t="shared" si="71"/>
        <v>1.9201388888888886E-2</v>
      </c>
      <c r="BY28" s="8">
        <f t="shared" si="72"/>
        <v>1.9444444444444441E-2</v>
      </c>
      <c r="BZ28" s="8">
        <f t="shared" si="73"/>
        <v>1.9687499999999997E-2</v>
      </c>
      <c r="CA28" s="8">
        <f t="shared" si="74"/>
        <v>1.9930555555555552E-2</v>
      </c>
      <c r="CB28" s="8">
        <f t="shared" si="75"/>
        <v>2.0173611111111111E-2</v>
      </c>
      <c r="CC28" s="8">
        <f t="shared" si="76"/>
        <v>2.0416666666666663E-2</v>
      </c>
      <c r="CD28" s="8">
        <f t="shared" si="77"/>
        <v>2.0659722222222218E-2</v>
      </c>
      <c r="CE28" s="8">
        <f t="shared" si="78"/>
        <v>2.0902777777777774E-2</v>
      </c>
      <c r="CF28" s="8">
        <f t="shared" si="79"/>
        <v>2.1145833333333329E-2</v>
      </c>
      <c r="CG28" s="8">
        <f t="shared" si="80"/>
        <v>2.1388888888888888E-2</v>
      </c>
      <c r="CH28" s="8">
        <f t="shared" si="81"/>
        <v>2.1631944444444443E-2</v>
      </c>
      <c r="CI28" s="8">
        <f t="shared" si="82"/>
        <v>2.1874999999999995E-2</v>
      </c>
      <c r="CJ28" s="8">
        <f t="shared" si="83"/>
        <v>2.2118055555555551E-2</v>
      </c>
      <c r="CK28" s="8">
        <f t="shared" si="84"/>
        <v>2.2361111111111106E-2</v>
      </c>
      <c r="CL28" s="8">
        <f t="shared" si="85"/>
        <v>2.2604166666666665E-2</v>
      </c>
      <c r="CM28" s="8">
        <f t="shared" si="86"/>
        <v>2.284722222222222E-2</v>
      </c>
      <c r="CN28" s="8">
        <f t="shared" si="87"/>
        <v>2.3090277777777776E-2</v>
      </c>
      <c r="CO28" s="8">
        <f t="shared" si="88"/>
        <v>2.3333333333333327E-2</v>
      </c>
      <c r="CP28" s="8">
        <f t="shared" si="89"/>
        <v>2.3576388888888883E-2</v>
      </c>
      <c r="CQ28" s="8">
        <f t="shared" si="90"/>
        <v>2.3819444444444442E-2</v>
      </c>
      <c r="CR28" s="8">
        <f t="shared" si="91"/>
        <v>2.4062499999999997E-2</v>
      </c>
      <c r="CS28" s="8">
        <f t="shared" si="92"/>
        <v>2.4305555555555552E-2</v>
      </c>
    </row>
    <row r="29" spans="1:97">
      <c r="A29" s="14"/>
      <c r="B29" s="9">
        <v>4.9768518518518504E-3</v>
      </c>
      <c r="C29" s="10">
        <f t="shared" si="93"/>
        <v>1.493055555555555E-3</v>
      </c>
      <c r="D29" s="10">
        <f t="shared" si="0"/>
        <v>1.7418981481481476E-3</v>
      </c>
      <c r="E29" s="10">
        <f t="shared" si="1"/>
        <v>1.9907407407407404E-3</v>
      </c>
      <c r="F29" s="10">
        <f t="shared" si="2"/>
        <v>2.2395833333333326E-3</v>
      </c>
      <c r="G29" s="10">
        <f t="shared" si="3"/>
        <v>2.4884259259259252E-3</v>
      </c>
      <c r="H29" s="10">
        <f t="shared" si="4"/>
        <v>2.7372685185185178E-3</v>
      </c>
      <c r="I29" s="10">
        <f t="shared" si="5"/>
        <v>2.98611111111111E-3</v>
      </c>
      <c r="J29" s="10">
        <f t="shared" si="6"/>
        <v>3.234953703703703E-3</v>
      </c>
      <c r="K29" s="10">
        <f t="shared" si="7"/>
        <v>3.4837962962962952E-3</v>
      </c>
      <c r="L29" s="10">
        <f t="shared" si="8"/>
        <v>3.7326388888888878E-3</v>
      </c>
      <c r="M29" s="10">
        <f t="shared" si="9"/>
        <v>3.9814814814814808E-3</v>
      </c>
      <c r="N29" s="10">
        <f t="shared" si="95"/>
        <v>4.230324074074073E-3</v>
      </c>
      <c r="O29" s="10">
        <f t="shared" si="96"/>
        <v>4.4791666666666652E-3</v>
      </c>
      <c r="P29" s="10">
        <f t="shared" si="12"/>
        <v>4.7280092592592573E-3</v>
      </c>
      <c r="Q29" s="10">
        <f t="shared" si="13"/>
        <v>4.9768518518518504E-3</v>
      </c>
      <c r="R29" s="10">
        <f t="shared" si="14"/>
        <v>5.2256944444444434E-3</v>
      </c>
      <c r="S29" s="10">
        <f t="shared" si="15"/>
        <v>5.4745370370370356E-3</v>
      </c>
      <c r="T29" s="10">
        <f t="shared" si="16"/>
        <v>5.7233796296296277E-3</v>
      </c>
      <c r="U29" s="10">
        <f t="shared" si="17"/>
        <v>5.9722222222222199E-3</v>
      </c>
      <c r="V29" s="10">
        <f t="shared" si="94"/>
        <v>6.221064814814813E-3</v>
      </c>
      <c r="W29" s="10">
        <f t="shared" si="18"/>
        <v>6.469907407407406E-3</v>
      </c>
      <c r="X29" s="10">
        <f t="shared" si="19"/>
        <v>6.7187499999999982E-3</v>
      </c>
      <c r="Y29" s="10">
        <f t="shared" si="20"/>
        <v>6.9675925925925903E-3</v>
      </c>
      <c r="Z29" s="10">
        <f t="shared" si="21"/>
        <v>7.2164351851851825E-3</v>
      </c>
      <c r="AA29" s="10">
        <f t="shared" si="22"/>
        <v>7.4652777777777755E-3</v>
      </c>
      <c r="AB29" s="10">
        <f t="shared" si="23"/>
        <v>7.7141203703703686E-3</v>
      </c>
      <c r="AC29" s="10">
        <f t="shared" si="24"/>
        <v>7.9629629629629616E-3</v>
      </c>
      <c r="AD29" s="10">
        <f t="shared" si="25"/>
        <v>8.2118055555555521E-3</v>
      </c>
      <c r="AE29" s="10">
        <f t="shared" si="26"/>
        <v>8.460648148148146E-3</v>
      </c>
      <c r="AF29" s="10">
        <f t="shared" si="27"/>
        <v>8.7094907407407381E-3</v>
      </c>
      <c r="AG29" s="10">
        <f t="shared" si="28"/>
        <v>8.9583333333333303E-3</v>
      </c>
      <c r="AH29" s="10">
        <f t="shared" si="29"/>
        <v>9.2071759259259242E-3</v>
      </c>
      <c r="AI29" s="10">
        <f t="shared" si="30"/>
        <v>9.4560185185185146E-3</v>
      </c>
      <c r="AJ29" s="10">
        <f t="shared" si="31"/>
        <v>9.7048611111111086E-3</v>
      </c>
      <c r="AK29" s="10">
        <f t="shared" si="32"/>
        <v>9.9537037037037007E-3</v>
      </c>
      <c r="AL29" s="10">
        <f t="shared" si="33"/>
        <v>1.0202546296296293E-2</v>
      </c>
      <c r="AM29" s="10">
        <f t="shared" si="34"/>
        <v>1.0451388888888887E-2</v>
      </c>
      <c r="AN29" s="10">
        <f t="shared" si="35"/>
        <v>1.0700231481481477E-2</v>
      </c>
      <c r="AO29" s="10">
        <f t="shared" si="36"/>
        <v>1.0949074074074071E-2</v>
      </c>
      <c r="AP29" s="10">
        <f t="shared" si="37"/>
        <v>1.1197916666666663E-2</v>
      </c>
      <c r="AQ29" s="10">
        <f t="shared" si="38"/>
        <v>1.1446759259259255E-2</v>
      </c>
      <c r="AR29" s="10">
        <f t="shared" si="39"/>
        <v>1.1695601851851849E-2</v>
      </c>
      <c r="AS29" s="10">
        <f t="shared" si="40"/>
        <v>1.194444444444444E-2</v>
      </c>
      <c r="AT29" s="10">
        <f t="shared" si="41"/>
        <v>1.2193287037037034E-2</v>
      </c>
      <c r="AU29" s="10">
        <f t="shared" si="42"/>
        <v>1.2442129629629626E-2</v>
      </c>
      <c r="AV29" s="10">
        <f t="shared" si="43"/>
        <v>1.2690972222222218E-2</v>
      </c>
      <c r="AW29" s="10">
        <f t="shared" si="44"/>
        <v>1.2939814814814812E-2</v>
      </c>
      <c r="AX29" s="10">
        <f t="shared" si="45"/>
        <v>1.3188657407407402E-2</v>
      </c>
      <c r="AY29" s="10">
        <f t="shared" si="46"/>
        <v>1.3437499999999996E-2</v>
      </c>
      <c r="AZ29" s="10">
        <f t="shared" si="47"/>
        <v>1.3686342592592588E-2</v>
      </c>
      <c r="BA29" s="10">
        <f t="shared" si="48"/>
        <v>1.3935185185185181E-2</v>
      </c>
      <c r="BB29" s="10">
        <f t="shared" si="49"/>
        <v>1.4184027777777775E-2</v>
      </c>
      <c r="BC29" s="10">
        <f t="shared" ref="BC29:BC92" si="97">B29*2.9</f>
        <v>1.4432870370370365E-2</v>
      </c>
      <c r="BD29" s="10">
        <f t="shared" ref="BD29:BD92" si="98">B29*2.95</f>
        <v>1.4681712962962959E-2</v>
      </c>
      <c r="BE29" s="10">
        <f t="shared" ref="BE29:BE92" si="99">B29*3</f>
        <v>1.4930555555555551E-2</v>
      </c>
      <c r="BF29" s="10">
        <f t="shared" ref="BF29:BF92" si="100">B29*3.05</f>
        <v>1.5179398148148143E-2</v>
      </c>
      <c r="BG29" s="10">
        <f t="shared" ref="BG29:BG92" si="101">B29*3.1</f>
        <v>1.5428240740740737E-2</v>
      </c>
      <c r="BH29" s="10">
        <f t="shared" ref="BH29:BH92" si="102">B29*3.15</f>
        <v>1.5677083333333328E-2</v>
      </c>
      <c r="BI29" s="10">
        <f t="shared" ref="BI29:BI92" si="103">B29*3.2</f>
        <v>1.5925925925925923E-2</v>
      </c>
      <c r="BJ29" s="10">
        <f t="shared" ref="BJ29:BJ92" si="104">B29*3.25</f>
        <v>1.6174768518518512E-2</v>
      </c>
      <c r="BK29" s="10">
        <f t="shared" ref="BK29:BK92" si="105">B29*3.3</f>
        <v>1.6423611111111104E-2</v>
      </c>
      <c r="BL29" s="10">
        <f t="shared" ref="BL29:BL92" si="106">B29*3.35</f>
        <v>1.66724537037037E-2</v>
      </c>
      <c r="BM29" s="10">
        <f t="shared" si="60"/>
        <v>1.6921296296296292E-2</v>
      </c>
      <c r="BN29" s="10">
        <f t="shared" si="61"/>
        <v>1.7170138888888884E-2</v>
      </c>
      <c r="BO29" s="10">
        <f t="shared" si="62"/>
        <v>1.7418981481481476E-2</v>
      </c>
      <c r="BP29" s="10">
        <f t="shared" si="63"/>
        <v>1.7667824074074068E-2</v>
      </c>
      <c r="BQ29" s="10">
        <f t="shared" si="64"/>
        <v>1.7916666666666661E-2</v>
      </c>
      <c r="BR29" s="10">
        <f t="shared" si="65"/>
        <v>1.8165509259259253E-2</v>
      </c>
      <c r="BS29" s="10">
        <f t="shared" si="66"/>
        <v>1.8414351851851848E-2</v>
      </c>
      <c r="BT29" s="10">
        <f t="shared" si="67"/>
        <v>1.8663194444444441E-2</v>
      </c>
      <c r="BU29" s="10">
        <f t="shared" si="68"/>
        <v>1.8912037037037029E-2</v>
      </c>
      <c r="BV29" s="10">
        <f t="shared" si="69"/>
        <v>1.9160879629629625E-2</v>
      </c>
      <c r="BW29" s="10">
        <f t="shared" si="70"/>
        <v>1.9409722222222217E-2</v>
      </c>
      <c r="BX29" s="10">
        <f t="shared" si="71"/>
        <v>1.9658564814814809E-2</v>
      </c>
      <c r="BY29" s="10">
        <f t="shared" si="72"/>
        <v>1.9907407407407401E-2</v>
      </c>
      <c r="BZ29" s="10">
        <f t="shared" si="73"/>
        <v>2.0156249999999994E-2</v>
      </c>
      <c r="CA29" s="10">
        <f t="shared" si="74"/>
        <v>2.0405092592592586E-2</v>
      </c>
      <c r="CB29" s="10">
        <f t="shared" si="75"/>
        <v>2.0653935185185181E-2</v>
      </c>
      <c r="CC29" s="10">
        <f t="shared" si="76"/>
        <v>2.0902777777777774E-2</v>
      </c>
      <c r="CD29" s="10">
        <f t="shared" si="77"/>
        <v>2.1151620370370362E-2</v>
      </c>
      <c r="CE29" s="10">
        <f t="shared" si="78"/>
        <v>2.1400462962962954E-2</v>
      </c>
      <c r="CF29" s="10">
        <f t="shared" si="79"/>
        <v>2.1649305555555547E-2</v>
      </c>
      <c r="CG29" s="10">
        <f t="shared" si="80"/>
        <v>2.1898148148148142E-2</v>
      </c>
      <c r="CH29" s="10">
        <f t="shared" si="81"/>
        <v>2.2146990740740734E-2</v>
      </c>
      <c r="CI29" s="10">
        <f t="shared" si="82"/>
        <v>2.2395833333333327E-2</v>
      </c>
      <c r="CJ29" s="10">
        <f t="shared" si="83"/>
        <v>2.2644675925925919E-2</v>
      </c>
      <c r="CK29" s="10">
        <f t="shared" si="84"/>
        <v>2.2893518518518511E-2</v>
      </c>
      <c r="CL29" s="10">
        <f t="shared" si="85"/>
        <v>2.3142361111111107E-2</v>
      </c>
      <c r="CM29" s="10">
        <f t="shared" si="86"/>
        <v>2.3391203703703699E-2</v>
      </c>
      <c r="CN29" s="10">
        <f t="shared" si="87"/>
        <v>2.3640046296296291E-2</v>
      </c>
      <c r="CO29" s="10">
        <f t="shared" si="88"/>
        <v>2.388888888888888E-2</v>
      </c>
      <c r="CP29" s="10">
        <f t="shared" si="89"/>
        <v>2.4137731481481472E-2</v>
      </c>
      <c r="CQ29" s="10">
        <f t="shared" si="90"/>
        <v>2.4386574074074067E-2</v>
      </c>
      <c r="CR29" s="10">
        <f t="shared" si="91"/>
        <v>2.463541666666666E-2</v>
      </c>
      <c r="CS29" s="10">
        <f t="shared" si="92"/>
        <v>2.4884259259259252E-2</v>
      </c>
    </row>
    <row r="30" spans="1:97">
      <c r="A30" s="14"/>
      <c r="B30" s="11">
        <v>5.0925925925925904E-3</v>
      </c>
      <c r="C30" s="8">
        <f t="shared" si="93"/>
        <v>1.527777777777777E-3</v>
      </c>
      <c r="D30" s="8">
        <f t="shared" si="0"/>
        <v>1.7824074074074066E-3</v>
      </c>
      <c r="E30" s="8">
        <f t="shared" si="1"/>
        <v>2.0370370370370364E-3</v>
      </c>
      <c r="F30" s="8">
        <f t="shared" si="2"/>
        <v>2.2916666666666658E-3</v>
      </c>
      <c r="G30" s="8">
        <f t="shared" si="3"/>
        <v>2.5462962962962952E-3</v>
      </c>
      <c r="H30" s="8">
        <f t="shared" si="4"/>
        <v>2.800925925925925E-3</v>
      </c>
      <c r="I30" s="8">
        <f t="shared" si="5"/>
        <v>3.055555555555554E-3</v>
      </c>
      <c r="J30" s="8">
        <f t="shared" si="6"/>
        <v>3.3101851851851838E-3</v>
      </c>
      <c r="K30" s="8">
        <f t="shared" si="7"/>
        <v>3.5648148148148132E-3</v>
      </c>
      <c r="L30" s="8">
        <f t="shared" si="8"/>
        <v>3.819444444444443E-3</v>
      </c>
      <c r="M30" s="8">
        <f t="shared" si="9"/>
        <v>4.0740740740740728E-3</v>
      </c>
      <c r="N30" s="8">
        <f t="shared" si="95"/>
        <v>4.3287037037037018E-3</v>
      </c>
      <c r="O30" s="8">
        <f t="shared" si="96"/>
        <v>4.5833333333333316E-3</v>
      </c>
      <c r="P30" s="8">
        <f t="shared" si="12"/>
        <v>4.8379629629629606E-3</v>
      </c>
      <c r="Q30" s="8">
        <f t="shared" si="13"/>
        <v>5.0925925925925904E-3</v>
      </c>
      <c r="R30" s="8">
        <f t="shared" si="14"/>
        <v>5.3472222222222202E-3</v>
      </c>
      <c r="S30" s="8">
        <f t="shared" si="15"/>
        <v>5.60185185185185E-3</v>
      </c>
      <c r="T30" s="8">
        <f t="shared" si="16"/>
        <v>5.8564814814814781E-3</v>
      </c>
      <c r="U30" s="8">
        <f t="shared" si="17"/>
        <v>6.111111111111108E-3</v>
      </c>
      <c r="V30" s="8">
        <f t="shared" si="94"/>
        <v>6.3657407407407378E-3</v>
      </c>
      <c r="W30" s="8">
        <f t="shared" si="18"/>
        <v>6.6203703703703676E-3</v>
      </c>
      <c r="X30" s="8">
        <f t="shared" si="19"/>
        <v>6.8749999999999974E-3</v>
      </c>
      <c r="Y30" s="8">
        <f t="shared" si="20"/>
        <v>7.1296296296296264E-3</v>
      </c>
      <c r="Z30" s="8">
        <f t="shared" si="21"/>
        <v>7.3842592592592562E-3</v>
      </c>
      <c r="AA30" s="8">
        <f t="shared" si="22"/>
        <v>7.638888888888886E-3</v>
      </c>
      <c r="AB30" s="8">
        <f t="shared" si="23"/>
        <v>7.893518518518515E-3</v>
      </c>
      <c r="AC30" s="8">
        <f t="shared" si="24"/>
        <v>8.1481481481481457E-3</v>
      </c>
      <c r="AD30" s="8">
        <f t="shared" si="25"/>
        <v>8.4027777777777729E-3</v>
      </c>
      <c r="AE30" s="8">
        <f t="shared" si="26"/>
        <v>8.6574074074074036E-3</v>
      </c>
      <c r="AF30" s="8">
        <f t="shared" si="27"/>
        <v>8.9120370370370326E-3</v>
      </c>
      <c r="AG30" s="8">
        <f t="shared" si="28"/>
        <v>9.1666666666666632E-3</v>
      </c>
      <c r="AH30" s="8">
        <f t="shared" si="29"/>
        <v>9.4212962962962922E-3</v>
      </c>
      <c r="AI30" s="8">
        <f t="shared" si="30"/>
        <v>9.6759259259259212E-3</v>
      </c>
      <c r="AJ30" s="8">
        <f t="shared" si="31"/>
        <v>9.9305555555555518E-3</v>
      </c>
      <c r="AK30" s="8">
        <f t="shared" si="32"/>
        <v>1.0185185185185181E-2</v>
      </c>
      <c r="AL30" s="8">
        <f t="shared" si="33"/>
        <v>1.043981481481481E-2</v>
      </c>
      <c r="AM30" s="8">
        <f t="shared" si="34"/>
        <v>1.069444444444444E-2</v>
      </c>
      <c r="AN30" s="8">
        <f t="shared" si="35"/>
        <v>1.0949074074074069E-2</v>
      </c>
      <c r="AO30" s="8">
        <f t="shared" si="36"/>
        <v>1.12037037037037E-2</v>
      </c>
      <c r="AP30" s="8">
        <f t="shared" si="37"/>
        <v>1.1458333333333329E-2</v>
      </c>
      <c r="AQ30" s="8">
        <f t="shared" si="38"/>
        <v>1.1712962962962956E-2</v>
      </c>
      <c r="AR30" s="8">
        <f t="shared" si="39"/>
        <v>1.1967592592592589E-2</v>
      </c>
      <c r="AS30" s="8">
        <f t="shared" si="40"/>
        <v>1.2222222222222216E-2</v>
      </c>
      <c r="AT30" s="8">
        <f t="shared" si="41"/>
        <v>1.2476851851851847E-2</v>
      </c>
      <c r="AU30" s="8">
        <f t="shared" si="42"/>
        <v>1.2731481481481476E-2</v>
      </c>
      <c r="AV30" s="8">
        <f t="shared" si="43"/>
        <v>1.2986111111111105E-2</v>
      </c>
      <c r="AW30" s="8">
        <f t="shared" si="44"/>
        <v>1.3240740740740735E-2</v>
      </c>
      <c r="AX30" s="8">
        <f t="shared" si="45"/>
        <v>1.3495370370370364E-2</v>
      </c>
      <c r="AY30" s="8">
        <f t="shared" si="46"/>
        <v>1.3749999999999995E-2</v>
      </c>
      <c r="AZ30" s="8">
        <f t="shared" si="47"/>
        <v>1.4004629629629624E-2</v>
      </c>
      <c r="BA30" s="8">
        <f t="shared" si="48"/>
        <v>1.4259259259259253E-2</v>
      </c>
      <c r="BB30" s="8">
        <f t="shared" si="49"/>
        <v>1.4513888888888883E-2</v>
      </c>
      <c r="BC30" s="8">
        <f t="shared" si="97"/>
        <v>1.4768518518518512E-2</v>
      </c>
      <c r="BD30" s="8">
        <f t="shared" si="98"/>
        <v>1.5023148148148143E-2</v>
      </c>
      <c r="BE30" s="8">
        <f t="shared" si="99"/>
        <v>1.5277777777777772E-2</v>
      </c>
      <c r="BF30" s="8">
        <f t="shared" si="100"/>
        <v>1.5532407407407399E-2</v>
      </c>
      <c r="BG30" s="8">
        <f t="shared" si="101"/>
        <v>1.578703703703703E-2</v>
      </c>
      <c r="BH30" s="8">
        <f t="shared" si="102"/>
        <v>1.6041666666666659E-2</v>
      </c>
      <c r="BI30" s="8">
        <f t="shared" si="103"/>
        <v>1.6296296296296291E-2</v>
      </c>
      <c r="BJ30" s="8">
        <f t="shared" si="104"/>
        <v>1.655092592592592E-2</v>
      </c>
      <c r="BK30" s="8">
        <f t="shared" si="105"/>
        <v>1.6805555555555546E-2</v>
      </c>
      <c r="BL30" s="8">
        <f t="shared" si="106"/>
        <v>1.7060185185185178E-2</v>
      </c>
      <c r="BM30" s="8">
        <f t="shared" si="60"/>
        <v>1.7314814814814807E-2</v>
      </c>
      <c r="BN30" s="8">
        <f t="shared" si="61"/>
        <v>1.7569444444444436E-2</v>
      </c>
      <c r="BO30" s="8">
        <f t="shared" si="62"/>
        <v>1.7824074074074065E-2</v>
      </c>
      <c r="BP30" s="8">
        <f t="shared" si="63"/>
        <v>1.8078703703703694E-2</v>
      </c>
      <c r="BQ30" s="8">
        <f t="shared" si="64"/>
        <v>1.8333333333333326E-2</v>
      </c>
      <c r="BR30" s="8">
        <f t="shared" si="65"/>
        <v>1.8587962962962955E-2</v>
      </c>
      <c r="BS30" s="8">
        <f t="shared" si="66"/>
        <v>1.8842592592592584E-2</v>
      </c>
      <c r="BT30" s="8">
        <f t="shared" si="67"/>
        <v>1.9097222222222213E-2</v>
      </c>
      <c r="BU30" s="8">
        <f t="shared" si="68"/>
        <v>1.9351851851851842E-2</v>
      </c>
      <c r="BV30" s="8">
        <f t="shared" si="69"/>
        <v>1.9606481481481475E-2</v>
      </c>
      <c r="BW30" s="8">
        <f t="shared" si="70"/>
        <v>1.9861111111111104E-2</v>
      </c>
      <c r="BX30" s="8">
        <f t="shared" si="71"/>
        <v>2.0115740740740733E-2</v>
      </c>
      <c r="BY30" s="8">
        <f t="shared" si="72"/>
        <v>2.0370370370370362E-2</v>
      </c>
      <c r="BZ30" s="8">
        <f t="shared" si="73"/>
        <v>2.0624999999999991E-2</v>
      </c>
      <c r="CA30" s="8">
        <f t="shared" si="74"/>
        <v>2.087962962962962E-2</v>
      </c>
      <c r="CB30" s="8">
        <f t="shared" si="75"/>
        <v>2.1134259259259252E-2</v>
      </c>
      <c r="CC30" s="8">
        <f t="shared" si="76"/>
        <v>2.1388888888888881E-2</v>
      </c>
      <c r="CD30" s="8">
        <f t="shared" si="77"/>
        <v>2.164351851851851E-2</v>
      </c>
      <c r="CE30" s="8">
        <f t="shared" si="78"/>
        <v>2.1898148148148139E-2</v>
      </c>
      <c r="CF30" s="8">
        <f t="shared" si="79"/>
        <v>2.2152777777777768E-2</v>
      </c>
      <c r="CG30" s="8">
        <f t="shared" si="80"/>
        <v>2.24074074074074E-2</v>
      </c>
      <c r="CH30" s="8">
        <f t="shared" si="81"/>
        <v>2.2662037037037029E-2</v>
      </c>
      <c r="CI30" s="8">
        <f t="shared" si="82"/>
        <v>2.2916666666666658E-2</v>
      </c>
      <c r="CJ30" s="8">
        <f t="shared" si="83"/>
        <v>2.3171296296296287E-2</v>
      </c>
      <c r="CK30" s="8">
        <f t="shared" si="84"/>
        <v>2.3425925925925913E-2</v>
      </c>
      <c r="CL30" s="8">
        <f t="shared" si="85"/>
        <v>2.3680555555555548E-2</v>
      </c>
      <c r="CM30" s="8">
        <f t="shared" si="86"/>
        <v>2.3935185185185177E-2</v>
      </c>
      <c r="CN30" s="8">
        <f t="shared" si="87"/>
        <v>2.4189814814814803E-2</v>
      </c>
      <c r="CO30" s="8">
        <f t="shared" si="88"/>
        <v>2.4444444444444432E-2</v>
      </c>
      <c r="CP30" s="8">
        <f t="shared" si="89"/>
        <v>2.4699074074074061E-2</v>
      </c>
      <c r="CQ30" s="8">
        <f t="shared" si="90"/>
        <v>2.4953703703703693E-2</v>
      </c>
      <c r="CR30" s="8">
        <f t="shared" si="91"/>
        <v>2.5208333333333322E-2</v>
      </c>
      <c r="CS30" s="8">
        <f t="shared" si="92"/>
        <v>2.5462962962962951E-2</v>
      </c>
    </row>
    <row r="31" spans="1:97">
      <c r="A31" s="14"/>
      <c r="B31" s="9">
        <v>5.2083333333333296E-3</v>
      </c>
      <c r="C31" s="10">
        <f t="shared" si="93"/>
        <v>1.5624999999999988E-3</v>
      </c>
      <c r="D31" s="10">
        <f t="shared" si="0"/>
        <v>1.8229166666666652E-3</v>
      </c>
      <c r="E31" s="10">
        <f t="shared" si="1"/>
        <v>2.083333333333332E-3</v>
      </c>
      <c r="F31" s="10">
        <f t="shared" si="2"/>
        <v>2.3437499999999982E-3</v>
      </c>
      <c r="G31" s="10">
        <f t="shared" si="3"/>
        <v>2.6041666666666648E-3</v>
      </c>
      <c r="H31" s="10">
        <f t="shared" si="4"/>
        <v>2.8645833333333314E-3</v>
      </c>
      <c r="I31" s="10">
        <f t="shared" si="5"/>
        <v>3.1249999999999976E-3</v>
      </c>
      <c r="J31" s="10">
        <f t="shared" si="6"/>
        <v>3.3854166666666642E-3</v>
      </c>
      <c r="K31" s="10">
        <f t="shared" si="7"/>
        <v>3.6458333333333304E-3</v>
      </c>
      <c r="L31" s="10">
        <f t="shared" si="8"/>
        <v>3.9062499999999974E-3</v>
      </c>
      <c r="M31" s="10">
        <f t="shared" si="9"/>
        <v>4.166666666666664E-3</v>
      </c>
      <c r="N31" s="10">
        <f t="shared" si="95"/>
        <v>4.4270833333333297E-3</v>
      </c>
      <c r="O31" s="10">
        <f t="shared" si="96"/>
        <v>4.6874999999999964E-3</v>
      </c>
      <c r="P31" s="10">
        <f t="shared" si="12"/>
        <v>4.947916666666663E-3</v>
      </c>
      <c r="Q31" s="10">
        <f t="shared" si="13"/>
        <v>5.2083333333333296E-3</v>
      </c>
      <c r="R31" s="10">
        <f t="shared" si="14"/>
        <v>5.4687499999999962E-3</v>
      </c>
      <c r="S31" s="10">
        <f t="shared" si="15"/>
        <v>5.7291666666666628E-3</v>
      </c>
      <c r="T31" s="10">
        <f t="shared" si="16"/>
        <v>5.9895833333333285E-3</v>
      </c>
      <c r="U31" s="10">
        <f t="shared" si="17"/>
        <v>6.2499999999999951E-3</v>
      </c>
      <c r="V31" s="10">
        <f t="shared" si="94"/>
        <v>6.5104166666666618E-3</v>
      </c>
      <c r="W31" s="10">
        <f t="shared" si="18"/>
        <v>6.7708333333333284E-3</v>
      </c>
      <c r="X31" s="10">
        <f t="shared" si="19"/>
        <v>7.031249999999995E-3</v>
      </c>
      <c r="Y31" s="10">
        <f t="shared" si="20"/>
        <v>7.2916666666666607E-3</v>
      </c>
      <c r="Z31" s="10">
        <f t="shared" si="21"/>
        <v>7.5520833333333273E-3</v>
      </c>
      <c r="AA31" s="10">
        <f t="shared" si="22"/>
        <v>7.8124999999999948E-3</v>
      </c>
      <c r="AB31" s="10">
        <f t="shared" si="23"/>
        <v>8.0729166666666605E-3</v>
      </c>
      <c r="AC31" s="10">
        <f t="shared" si="24"/>
        <v>8.333333333333328E-3</v>
      </c>
      <c r="AD31" s="10">
        <f t="shared" si="25"/>
        <v>8.5937499999999938E-3</v>
      </c>
      <c r="AE31" s="10">
        <f t="shared" si="26"/>
        <v>8.8541666666666595E-3</v>
      </c>
      <c r="AF31" s="10">
        <f t="shared" si="27"/>
        <v>9.114583333333327E-3</v>
      </c>
      <c r="AG31" s="10">
        <f t="shared" si="28"/>
        <v>9.3749999999999927E-3</v>
      </c>
      <c r="AH31" s="10">
        <f t="shared" si="29"/>
        <v>9.6354166666666602E-3</v>
      </c>
      <c r="AI31" s="10">
        <f t="shared" si="30"/>
        <v>9.8958333333333259E-3</v>
      </c>
      <c r="AJ31" s="10">
        <f t="shared" si="31"/>
        <v>1.0156249999999992E-2</v>
      </c>
      <c r="AK31" s="10">
        <f t="shared" si="32"/>
        <v>1.0416666666666659E-2</v>
      </c>
      <c r="AL31" s="10">
        <f t="shared" si="33"/>
        <v>1.0677083333333325E-2</v>
      </c>
      <c r="AM31" s="10">
        <f t="shared" si="34"/>
        <v>1.0937499999999992E-2</v>
      </c>
      <c r="AN31" s="10">
        <f t="shared" si="35"/>
        <v>1.1197916666666658E-2</v>
      </c>
      <c r="AO31" s="10">
        <f t="shared" si="36"/>
        <v>1.1458333333333326E-2</v>
      </c>
      <c r="AP31" s="10">
        <f t="shared" si="37"/>
        <v>1.1718749999999991E-2</v>
      </c>
      <c r="AQ31" s="10">
        <f t="shared" si="38"/>
        <v>1.1979166666666657E-2</v>
      </c>
      <c r="AR31" s="10">
        <f t="shared" si="39"/>
        <v>1.2239583333333325E-2</v>
      </c>
      <c r="AS31" s="10">
        <f t="shared" si="40"/>
        <v>1.249999999999999E-2</v>
      </c>
      <c r="AT31" s="10">
        <f t="shared" si="41"/>
        <v>1.2760416666666658E-2</v>
      </c>
      <c r="AU31" s="10">
        <f t="shared" si="42"/>
        <v>1.3020833333333324E-2</v>
      </c>
      <c r="AV31" s="10">
        <f t="shared" si="43"/>
        <v>1.3281249999999989E-2</v>
      </c>
      <c r="AW31" s="10">
        <f t="shared" si="44"/>
        <v>1.3541666666666657E-2</v>
      </c>
      <c r="AX31" s="10">
        <f t="shared" si="45"/>
        <v>1.3802083333333322E-2</v>
      </c>
      <c r="AY31" s="10">
        <f t="shared" si="46"/>
        <v>1.406249999999999E-2</v>
      </c>
      <c r="AZ31" s="10">
        <f t="shared" si="47"/>
        <v>1.4322916666666656E-2</v>
      </c>
      <c r="BA31" s="10">
        <f t="shared" si="48"/>
        <v>1.4583333333333321E-2</v>
      </c>
      <c r="BB31" s="10">
        <f t="shared" si="49"/>
        <v>1.4843749999999989E-2</v>
      </c>
      <c r="BC31" s="10">
        <f t="shared" si="97"/>
        <v>1.5104166666666655E-2</v>
      </c>
      <c r="BD31" s="10">
        <f t="shared" si="98"/>
        <v>1.5364583333333324E-2</v>
      </c>
      <c r="BE31" s="10">
        <f t="shared" si="99"/>
        <v>1.562499999999999E-2</v>
      </c>
      <c r="BF31" s="10">
        <f t="shared" si="100"/>
        <v>1.5885416666666655E-2</v>
      </c>
      <c r="BG31" s="10">
        <f t="shared" si="101"/>
        <v>1.6145833333333321E-2</v>
      </c>
      <c r="BH31" s="10">
        <f t="shared" si="102"/>
        <v>1.6406249999999987E-2</v>
      </c>
      <c r="BI31" s="10">
        <f t="shared" si="103"/>
        <v>1.6666666666666656E-2</v>
      </c>
      <c r="BJ31" s="10">
        <f t="shared" si="104"/>
        <v>1.6927083333333322E-2</v>
      </c>
      <c r="BK31" s="10">
        <f t="shared" si="105"/>
        <v>1.7187499999999988E-2</v>
      </c>
      <c r="BL31" s="10">
        <f t="shared" si="106"/>
        <v>1.7447916666666653E-2</v>
      </c>
      <c r="BM31" s="10">
        <f t="shared" si="60"/>
        <v>1.7708333333333319E-2</v>
      </c>
      <c r="BN31" s="10">
        <f t="shared" si="61"/>
        <v>1.7968749999999988E-2</v>
      </c>
      <c r="BO31" s="10">
        <f t="shared" si="62"/>
        <v>1.8229166666666654E-2</v>
      </c>
      <c r="BP31" s="10">
        <f t="shared" si="63"/>
        <v>1.848958333333332E-2</v>
      </c>
      <c r="BQ31" s="10">
        <f t="shared" si="64"/>
        <v>1.8749999999999985E-2</v>
      </c>
      <c r="BR31" s="10">
        <f t="shared" si="65"/>
        <v>1.9010416666666651E-2</v>
      </c>
      <c r="BS31" s="10">
        <f t="shared" si="66"/>
        <v>1.927083333333332E-2</v>
      </c>
      <c r="BT31" s="10">
        <f t="shared" si="67"/>
        <v>1.9531249999999986E-2</v>
      </c>
      <c r="BU31" s="10">
        <f t="shared" si="68"/>
        <v>1.9791666666666652E-2</v>
      </c>
      <c r="BV31" s="10">
        <f t="shared" si="69"/>
        <v>2.0052083333333318E-2</v>
      </c>
      <c r="BW31" s="10">
        <f t="shared" si="70"/>
        <v>2.0312499999999983E-2</v>
      </c>
      <c r="BX31" s="10">
        <f t="shared" si="71"/>
        <v>2.0572916666666653E-2</v>
      </c>
      <c r="BY31" s="10">
        <f t="shared" si="72"/>
        <v>2.0833333333333318E-2</v>
      </c>
      <c r="BZ31" s="10">
        <f t="shared" si="73"/>
        <v>2.1093749999999984E-2</v>
      </c>
      <c r="CA31" s="10">
        <f t="shared" si="74"/>
        <v>2.135416666666665E-2</v>
      </c>
      <c r="CB31" s="10">
        <f t="shared" si="75"/>
        <v>2.1614583333333319E-2</v>
      </c>
      <c r="CC31" s="10">
        <f t="shared" si="76"/>
        <v>2.1874999999999985E-2</v>
      </c>
      <c r="CD31" s="10">
        <f t="shared" si="77"/>
        <v>2.213541666666665E-2</v>
      </c>
      <c r="CE31" s="10">
        <f t="shared" si="78"/>
        <v>2.2395833333333316E-2</v>
      </c>
      <c r="CF31" s="10">
        <f t="shared" si="79"/>
        <v>2.2656249999999982E-2</v>
      </c>
      <c r="CG31" s="10">
        <f t="shared" si="80"/>
        <v>2.2916666666666651E-2</v>
      </c>
      <c r="CH31" s="10">
        <f t="shared" si="81"/>
        <v>2.3177083333333317E-2</v>
      </c>
      <c r="CI31" s="10">
        <f t="shared" si="82"/>
        <v>2.3437499999999983E-2</v>
      </c>
      <c r="CJ31" s="10">
        <f t="shared" si="83"/>
        <v>2.3697916666666648E-2</v>
      </c>
      <c r="CK31" s="10">
        <f t="shared" si="84"/>
        <v>2.3958333333333314E-2</v>
      </c>
      <c r="CL31" s="10">
        <f t="shared" si="85"/>
        <v>2.4218749999999983E-2</v>
      </c>
      <c r="CM31" s="10">
        <f t="shared" si="86"/>
        <v>2.4479166666666649E-2</v>
      </c>
      <c r="CN31" s="10">
        <f t="shared" si="87"/>
        <v>2.4739583333333315E-2</v>
      </c>
      <c r="CO31" s="10">
        <f t="shared" si="88"/>
        <v>2.4999999999999981E-2</v>
      </c>
      <c r="CP31" s="10">
        <f t="shared" si="89"/>
        <v>2.5260416666666646E-2</v>
      </c>
      <c r="CQ31" s="10">
        <f t="shared" si="90"/>
        <v>2.5520833333333316E-2</v>
      </c>
      <c r="CR31" s="10">
        <f t="shared" si="91"/>
        <v>2.5781249999999981E-2</v>
      </c>
      <c r="CS31" s="10">
        <f t="shared" si="92"/>
        <v>2.6041666666666647E-2</v>
      </c>
    </row>
    <row r="32" spans="1:97">
      <c r="A32" s="14"/>
      <c r="B32" s="11">
        <v>5.32407407407408E-3</v>
      </c>
      <c r="C32" s="8">
        <f t="shared" si="93"/>
        <v>1.5972222222222241E-3</v>
      </c>
      <c r="D32" s="8">
        <f t="shared" si="0"/>
        <v>1.8634259259259279E-3</v>
      </c>
      <c r="E32" s="8">
        <f t="shared" si="1"/>
        <v>2.1296296296296319E-3</v>
      </c>
      <c r="F32" s="8">
        <f t="shared" si="2"/>
        <v>2.3958333333333362E-3</v>
      </c>
      <c r="G32" s="8">
        <f t="shared" si="3"/>
        <v>2.66203703703704E-3</v>
      </c>
      <c r="H32" s="8">
        <f t="shared" si="4"/>
        <v>2.9282407407407443E-3</v>
      </c>
      <c r="I32" s="8">
        <f t="shared" si="5"/>
        <v>3.1944444444444481E-3</v>
      </c>
      <c r="J32" s="8">
        <f t="shared" si="6"/>
        <v>3.4606481481481519E-3</v>
      </c>
      <c r="K32" s="8">
        <f t="shared" si="7"/>
        <v>3.7268518518518558E-3</v>
      </c>
      <c r="L32" s="8">
        <f t="shared" si="8"/>
        <v>3.9930555555555605E-3</v>
      </c>
      <c r="M32" s="8">
        <f t="shared" si="9"/>
        <v>4.2592592592592638E-3</v>
      </c>
      <c r="N32" s="8">
        <f t="shared" si="95"/>
        <v>4.5254629629629681E-3</v>
      </c>
      <c r="O32" s="8">
        <f t="shared" si="96"/>
        <v>4.7916666666666724E-3</v>
      </c>
      <c r="P32" s="8">
        <f t="shared" si="12"/>
        <v>5.0578703703703758E-3</v>
      </c>
      <c r="Q32" s="8">
        <f t="shared" si="13"/>
        <v>5.32407407407408E-3</v>
      </c>
      <c r="R32" s="8">
        <f t="shared" si="14"/>
        <v>5.5902777777777843E-3</v>
      </c>
      <c r="S32" s="8">
        <f t="shared" si="15"/>
        <v>5.8564814814814885E-3</v>
      </c>
      <c r="T32" s="8">
        <f t="shared" si="16"/>
        <v>6.1226851851851919E-3</v>
      </c>
      <c r="U32" s="8">
        <f t="shared" si="17"/>
        <v>6.3888888888888962E-3</v>
      </c>
      <c r="V32" s="8">
        <f t="shared" si="94"/>
        <v>6.6550925925925996E-3</v>
      </c>
      <c r="W32" s="8">
        <f t="shared" si="18"/>
        <v>6.9212962962963039E-3</v>
      </c>
      <c r="X32" s="8">
        <f t="shared" si="19"/>
        <v>7.1875000000000081E-3</v>
      </c>
      <c r="Y32" s="8">
        <f t="shared" si="20"/>
        <v>7.4537037037037115E-3</v>
      </c>
      <c r="Z32" s="8">
        <f t="shared" si="21"/>
        <v>7.7199074074074158E-3</v>
      </c>
      <c r="AA32" s="8">
        <f t="shared" si="22"/>
        <v>7.9861111111111209E-3</v>
      </c>
      <c r="AB32" s="8">
        <f t="shared" si="23"/>
        <v>8.2523148148148234E-3</v>
      </c>
      <c r="AC32" s="8">
        <f t="shared" si="24"/>
        <v>8.5185185185185277E-3</v>
      </c>
      <c r="AD32" s="8">
        <f t="shared" si="25"/>
        <v>8.784722222222232E-3</v>
      </c>
      <c r="AE32" s="8">
        <f t="shared" si="26"/>
        <v>9.0509259259259362E-3</v>
      </c>
      <c r="AF32" s="8">
        <f t="shared" si="27"/>
        <v>9.3171296296296405E-3</v>
      </c>
      <c r="AG32" s="8">
        <f t="shared" si="28"/>
        <v>9.5833333333333447E-3</v>
      </c>
      <c r="AH32" s="8">
        <f t="shared" si="29"/>
        <v>9.849537037037049E-3</v>
      </c>
      <c r="AI32" s="8">
        <f t="shared" si="30"/>
        <v>1.0115740740740752E-2</v>
      </c>
      <c r="AJ32" s="8">
        <f t="shared" si="31"/>
        <v>1.0381944444444456E-2</v>
      </c>
      <c r="AK32" s="8">
        <f t="shared" si="32"/>
        <v>1.064814814814816E-2</v>
      </c>
      <c r="AL32" s="8">
        <f t="shared" si="33"/>
        <v>1.0914351851851863E-2</v>
      </c>
      <c r="AM32" s="8">
        <f t="shared" si="34"/>
        <v>1.1180555555555569E-2</v>
      </c>
      <c r="AN32" s="8">
        <f t="shared" si="35"/>
        <v>1.1446759259259271E-2</v>
      </c>
      <c r="AO32" s="8">
        <f t="shared" si="36"/>
        <v>1.1712962962962977E-2</v>
      </c>
      <c r="AP32" s="8">
        <f t="shared" si="37"/>
        <v>1.197916666666668E-2</v>
      </c>
      <c r="AQ32" s="8">
        <f t="shared" si="38"/>
        <v>1.2245370370370384E-2</v>
      </c>
      <c r="AR32" s="8">
        <f t="shared" si="39"/>
        <v>1.2511574074074088E-2</v>
      </c>
      <c r="AS32" s="8">
        <f t="shared" si="40"/>
        <v>1.2777777777777792E-2</v>
      </c>
      <c r="AT32" s="8">
        <f t="shared" si="41"/>
        <v>1.3043981481481497E-2</v>
      </c>
      <c r="AU32" s="8">
        <f t="shared" si="42"/>
        <v>1.3310185185185199E-2</v>
      </c>
      <c r="AV32" s="8">
        <f t="shared" si="43"/>
        <v>1.3576388888888903E-2</v>
      </c>
      <c r="AW32" s="8">
        <f t="shared" si="44"/>
        <v>1.3842592592592608E-2</v>
      </c>
      <c r="AX32" s="8">
        <f t="shared" si="45"/>
        <v>1.4108796296296312E-2</v>
      </c>
      <c r="AY32" s="8">
        <f t="shared" si="46"/>
        <v>1.4375000000000016E-2</v>
      </c>
      <c r="AZ32" s="8">
        <f t="shared" si="47"/>
        <v>1.464120370370372E-2</v>
      </c>
      <c r="BA32" s="8">
        <f t="shared" si="48"/>
        <v>1.4907407407407423E-2</v>
      </c>
      <c r="BB32" s="8">
        <f t="shared" si="49"/>
        <v>1.5173611111111129E-2</v>
      </c>
      <c r="BC32" s="8">
        <f t="shared" si="97"/>
        <v>1.5439814814814832E-2</v>
      </c>
      <c r="BD32" s="8">
        <f t="shared" si="98"/>
        <v>1.5706018518518536E-2</v>
      </c>
      <c r="BE32" s="8">
        <f t="shared" si="99"/>
        <v>1.5972222222222242E-2</v>
      </c>
      <c r="BF32" s="8">
        <f t="shared" si="100"/>
        <v>1.6238425925925944E-2</v>
      </c>
      <c r="BG32" s="8">
        <f t="shared" si="101"/>
        <v>1.6504629629629647E-2</v>
      </c>
      <c r="BH32" s="8">
        <f t="shared" si="102"/>
        <v>1.6770833333333353E-2</v>
      </c>
      <c r="BI32" s="8">
        <f t="shared" si="103"/>
        <v>1.7037037037037055E-2</v>
      </c>
      <c r="BJ32" s="8">
        <f t="shared" si="104"/>
        <v>1.7303240740740761E-2</v>
      </c>
      <c r="BK32" s="8">
        <f t="shared" si="105"/>
        <v>1.7569444444444464E-2</v>
      </c>
      <c r="BL32" s="8">
        <f t="shared" si="106"/>
        <v>1.783564814814817E-2</v>
      </c>
      <c r="BM32" s="8">
        <f t="shared" si="60"/>
        <v>1.8101851851851872E-2</v>
      </c>
      <c r="BN32" s="8">
        <f t="shared" si="61"/>
        <v>1.8368055555555578E-2</v>
      </c>
      <c r="BO32" s="8">
        <f t="shared" si="62"/>
        <v>1.8634259259259281E-2</v>
      </c>
      <c r="BP32" s="8">
        <f t="shared" si="63"/>
        <v>1.8900462962962983E-2</v>
      </c>
      <c r="BQ32" s="8">
        <f t="shared" si="64"/>
        <v>1.9166666666666689E-2</v>
      </c>
      <c r="BR32" s="8">
        <f t="shared" si="65"/>
        <v>1.9432870370370392E-2</v>
      </c>
      <c r="BS32" s="8">
        <f t="shared" si="66"/>
        <v>1.9699074074074098E-2</v>
      </c>
      <c r="BT32" s="8">
        <f t="shared" si="67"/>
        <v>1.9965277777777801E-2</v>
      </c>
      <c r="BU32" s="8">
        <f t="shared" si="68"/>
        <v>2.0231481481481503E-2</v>
      </c>
      <c r="BV32" s="8">
        <f t="shared" si="69"/>
        <v>2.0497685185185209E-2</v>
      </c>
      <c r="BW32" s="8">
        <f t="shared" si="70"/>
        <v>2.0763888888888912E-2</v>
      </c>
      <c r="BX32" s="8">
        <f t="shared" si="71"/>
        <v>2.1030092592592618E-2</v>
      </c>
      <c r="BY32" s="8">
        <f t="shared" si="72"/>
        <v>2.129629629629632E-2</v>
      </c>
      <c r="BZ32" s="8">
        <f t="shared" si="73"/>
        <v>2.1562500000000023E-2</v>
      </c>
      <c r="CA32" s="8">
        <f t="shared" si="74"/>
        <v>2.1828703703703725E-2</v>
      </c>
      <c r="CB32" s="8">
        <f t="shared" si="75"/>
        <v>2.2094907407407435E-2</v>
      </c>
      <c r="CC32" s="8">
        <f t="shared" si="76"/>
        <v>2.2361111111111137E-2</v>
      </c>
      <c r="CD32" s="8">
        <f t="shared" si="77"/>
        <v>2.262731481481484E-2</v>
      </c>
      <c r="CE32" s="8">
        <f t="shared" si="78"/>
        <v>2.2893518518518542E-2</v>
      </c>
      <c r="CF32" s="8">
        <f t="shared" si="79"/>
        <v>2.3159722222222245E-2</v>
      </c>
      <c r="CG32" s="8">
        <f t="shared" si="80"/>
        <v>2.3425925925925954E-2</v>
      </c>
      <c r="CH32" s="8">
        <f t="shared" si="81"/>
        <v>2.3692129629629657E-2</v>
      </c>
      <c r="CI32" s="8">
        <f t="shared" si="82"/>
        <v>2.3958333333333359E-2</v>
      </c>
      <c r="CJ32" s="8">
        <f t="shared" si="83"/>
        <v>2.4224537037037062E-2</v>
      </c>
      <c r="CK32" s="8">
        <f t="shared" si="84"/>
        <v>2.4490740740740768E-2</v>
      </c>
      <c r="CL32" s="8">
        <f t="shared" si="85"/>
        <v>2.4756944444444474E-2</v>
      </c>
      <c r="CM32" s="8">
        <f t="shared" si="86"/>
        <v>2.5023148148148176E-2</v>
      </c>
      <c r="CN32" s="8">
        <f t="shared" si="87"/>
        <v>2.5289351851851879E-2</v>
      </c>
      <c r="CO32" s="8">
        <f t="shared" si="88"/>
        <v>2.5555555555555585E-2</v>
      </c>
      <c r="CP32" s="8">
        <f t="shared" si="89"/>
        <v>2.5821759259259287E-2</v>
      </c>
      <c r="CQ32" s="8">
        <f t="shared" si="90"/>
        <v>2.6087962962962993E-2</v>
      </c>
      <c r="CR32" s="8">
        <f t="shared" si="91"/>
        <v>2.6354166666666696E-2</v>
      </c>
      <c r="CS32" s="8">
        <f t="shared" si="92"/>
        <v>2.6620370370370398E-2</v>
      </c>
    </row>
    <row r="33" spans="1:97">
      <c r="A33" s="14"/>
      <c r="B33" s="9">
        <v>5.4398148148148201E-3</v>
      </c>
      <c r="C33" s="10">
        <f t="shared" si="93"/>
        <v>1.6319444444444461E-3</v>
      </c>
      <c r="D33" s="10">
        <f t="shared" si="0"/>
        <v>1.9039351851851869E-3</v>
      </c>
      <c r="E33" s="10">
        <f t="shared" si="1"/>
        <v>2.1759259259259279E-3</v>
      </c>
      <c r="F33" s="10">
        <f t="shared" si="2"/>
        <v>2.447916666666669E-3</v>
      </c>
      <c r="G33" s="10">
        <f t="shared" si="3"/>
        <v>2.71990740740741E-3</v>
      </c>
      <c r="H33" s="10">
        <f t="shared" si="4"/>
        <v>2.9918981481481511E-3</v>
      </c>
      <c r="I33" s="10">
        <f t="shared" si="5"/>
        <v>3.2638888888888921E-3</v>
      </c>
      <c r="J33" s="10">
        <f t="shared" si="6"/>
        <v>3.5358796296296332E-3</v>
      </c>
      <c r="K33" s="10">
        <f t="shared" si="7"/>
        <v>3.8078703703703738E-3</v>
      </c>
      <c r="L33" s="10">
        <f t="shared" si="8"/>
        <v>4.0798611111111148E-3</v>
      </c>
      <c r="M33" s="10">
        <f t="shared" si="9"/>
        <v>4.3518518518518559E-3</v>
      </c>
      <c r="N33" s="10">
        <f t="shared" si="95"/>
        <v>4.6238425925925969E-3</v>
      </c>
      <c r="O33" s="10">
        <f t="shared" si="96"/>
        <v>4.895833333333338E-3</v>
      </c>
      <c r="P33" s="10">
        <f t="shared" si="12"/>
        <v>5.167824074074079E-3</v>
      </c>
      <c r="Q33" s="10">
        <f t="shared" si="13"/>
        <v>5.4398148148148201E-3</v>
      </c>
      <c r="R33" s="10">
        <f t="shared" si="14"/>
        <v>5.7118055555555611E-3</v>
      </c>
      <c r="S33" s="10">
        <f t="shared" si="15"/>
        <v>5.9837962962963022E-3</v>
      </c>
      <c r="T33" s="10">
        <f t="shared" si="16"/>
        <v>6.2557870370370423E-3</v>
      </c>
      <c r="U33" s="10">
        <f t="shared" si="17"/>
        <v>6.5277777777777843E-3</v>
      </c>
      <c r="V33" s="10">
        <f t="shared" si="94"/>
        <v>6.7997685185185253E-3</v>
      </c>
      <c r="W33" s="10">
        <f t="shared" si="18"/>
        <v>7.0717592592592663E-3</v>
      </c>
      <c r="X33" s="10">
        <f t="shared" si="19"/>
        <v>7.3437500000000074E-3</v>
      </c>
      <c r="Y33" s="10">
        <f t="shared" si="20"/>
        <v>7.6157407407407476E-3</v>
      </c>
      <c r="Z33" s="10">
        <f t="shared" si="21"/>
        <v>7.8877314814814886E-3</v>
      </c>
      <c r="AA33" s="10">
        <f t="shared" si="22"/>
        <v>8.1597222222222297E-3</v>
      </c>
      <c r="AB33" s="10">
        <f t="shared" si="23"/>
        <v>8.4317129629629707E-3</v>
      </c>
      <c r="AC33" s="10">
        <f t="shared" si="24"/>
        <v>8.7037037037037118E-3</v>
      </c>
      <c r="AD33" s="10">
        <f t="shared" si="25"/>
        <v>8.9756944444444528E-3</v>
      </c>
      <c r="AE33" s="10">
        <f t="shared" si="26"/>
        <v>9.2476851851851938E-3</v>
      </c>
      <c r="AF33" s="10">
        <f t="shared" si="27"/>
        <v>9.5196759259259349E-3</v>
      </c>
      <c r="AG33" s="10">
        <f t="shared" si="28"/>
        <v>9.7916666666666759E-3</v>
      </c>
      <c r="AH33" s="10">
        <f t="shared" si="29"/>
        <v>1.0063657407407417E-2</v>
      </c>
      <c r="AI33" s="10">
        <f t="shared" si="30"/>
        <v>1.0335648148148158E-2</v>
      </c>
      <c r="AJ33" s="10">
        <f t="shared" si="31"/>
        <v>1.0607638888888899E-2</v>
      </c>
      <c r="AK33" s="10">
        <f t="shared" si="32"/>
        <v>1.087962962962964E-2</v>
      </c>
      <c r="AL33" s="10">
        <f t="shared" si="33"/>
        <v>1.1151620370370379E-2</v>
      </c>
      <c r="AM33" s="10">
        <f t="shared" si="34"/>
        <v>1.1423611111111122E-2</v>
      </c>
      <c r="AN33" s="10">
        <f t="shared" si="35"/>
        <v>1.1695601851851863E-2</v>
      </c>
      <c r="AO33" s="10">
        <f t="shared" si="36"/>
        <v>1.1967592592592604E-2</v>
      </c>
      <c r="AP33" s="10">
        <f t="shared" si="37"/>
        <v>1.2239583333333345E-2</v>
      </c>
      <c r="AQ33" s="10">
        <f t="shared" si="38"/>
        <v>1.2511574074074085E-2</v>
      </c>
      <c r="AR33" s="10">
        <f t="shared" si="39"/>
        <v>1.2783564814814827E-2</v>
      </c>
      <c r="AS33" s="10">
        <f t="shared" si="40"/>
        <v>1.3055555555555569E-2</v>
      </c>
      <c r="AT33" s="10">
        <f t="shared" si="41"/>
        <v>1.332754629629631E-2</v>
      </c>
      <c r="AU33" s="10">
        <f t="shared" si="42"/>
        <v>1.3599537037037051E-2</v>
      </c>
      <c r="AV33" s="10">
        <f t="shared" si="43"/>
        <v>1.387152777777779E-2</v>
      </c>
      <c r="AW33" s="10">
        <f t="shared" si="44"/>
        <v>1.4143518518518533E-2</v>
      </c>
      <c r="AX33" s="10">
        <f t="shared" si="45"/>
        <v>1.4415509259259272E-2</v>
      </c>
      <c r="AY33" s="10">
        <f t="shared" si="46"/>
        <v>1.4687500000000015E-2</v>
      </c>
      <c r="AZ33" s="10">
        <f t="shared" si="47"/>
        <v>1.4959490740740756E-2</v>
      </c>
      <c r="BA33" s="10">
        <f t="shared" si="48"/>
        <v>1.5231481481481495E-2</v>
      </c>
      <c r="BB33" s="10">
        <f t="shared" si="49"/>
        <v>1.5503472222222238E-2</v>
      </c>
      <c r="BC33" s="10">
        <f t="shared" si="97"/>
        <v>1.5775462962962977E-2</v>
      </c>
      <c r="BD33" s="10">
        <f t="shared" si="98"/>
        <v>1.604745370370372E-2</v>
      </c>
      <c r="BE33" s="10">
        <f t="shared" si="99"/>
        <v>1.6319444444444459E-2</v>
      </c>
      <c r="BF33" s="10">
        <f t="shared" si="100"/>
        <v>1.6591435185185199E-2</v>
      </c>
      <c r="BG33" s="10">
        <f t="shared" si="101"/>
        <v>1.6863425925925941E-2</v>
      </c>
      <c r="BH33" s="10">
        <f t="shared" si="102"/>
        <v>1.7135416666666684E-2</v>
      </c>
      <c r="BI33" s="10">
        <f t="shared" si="103"/>
        <v>1.7407407407407424E-2</v>
      </c>
      <c r="BJ33" s="10">
        <f t="shared" si="104"/>
        <v>1.7679398148148166E-2</v>
      </c>
      <c r="BK33" s="10">
        <f t="shared" si="105"/>
        <v>1.7951388888888906E-2</v>
      </c>
      <c r="BL33" s="10">
        <f t="shared" si="106"/>
        <v>1.8223379629629648E-2</v>
      </c>
      <c r="BM33" s="10">
        <f t="shared" si="60"/>
        <v>1.8495370370370388E-2</v>
      </c>
      <c r="BN33" s="10">
        <f t="shared" si="61"/>
        <v>1.876736111111113E-2</v>
      </c>
      <c r="BO33" s="10">
        <f t="shared" si="62"/>
        <v>1.903935185185187E-2</v>
      </c>
      <c r="BP33" s="10">
        <f t="shared" si="63"/>
        <v>1.9311342592592609E-2</v>
      </c>
      <c r="BQ33" s="10">
        <f t="shared" si="64"/>
        <v>1.9583333333333352E-2</v>
      </c>
      <c r="BR33" s="10">
        <f t="shared" si="65"/>
        <v>1.9855324074074091E-2</v>
      </c>
      <c r="BS33" s="10">
        <f t="shared" si="66"/>
        <v>2.0127314814814834E-2</v>
      </c>
      <c r="BT33" s="10">
        <f t="shared" si="67"/>
        <v>2.0399305555555577E-2</v>
      </c>
      <c r="BU33" s="10">
        <f t="shared" si="68"/>
        <v>2.0671296296296316E-2</v>
      </c>
      <c r="BV33" s="10">
        <f t="shared" si="69"/>
        <v>2.0943287037037059E-2</v>
      </c>
      <c r="BW33" s="10">
        <f t="shared" si="70"/>
        <v>2.1215277777777798E-2</v>
      </c>
      <c r="BX33" s="10">
        <f t="shared" si="71"/>
        <v>2.1487268518518541E-2</v>
      </c>
      <c r="BY33" s="10">
        <f t="shared" si="72"/>
        <v>2.175925925925928E-2</v>
      </c>
      <c r="BZ33" s="10">
        <f t="shared" si="73"/>
        <v>2.203125000000002E-2</v>
      </c>
      <c r="CA33" s="10">
        <f t="shared" si="74"/>
        <v>2.2303240740740759E-2</v>
      </c>
      <c r="CB33" s="10">
        <f t="shared" si="75"/>
        <v>2.2575231481481505E-2</v>
      </c>
      <c r="CC33" s="10">
        <f t="shared" si="76"/>
        <v>2.2847222222222244E-2</v>
      </c>
      <c r="CD33" s="10">
        <f t="shared" si="77"/>
        <v>2.3119212962962984E-2</v>
      </c>
      <c r="CE33" s="10">
        <f t="shared" si="78"/>
        <v>2.3391203703703727E-2</v>
      </c>
      <c r="CF33" s="10">
        <f t="shared" si="79"/>
        <v>2.3663194444444466E-2</v>
      </c>
      <c r="CG33" s="10">
        <f t="shared" si="80"/>
        <v>2.3935185185185209E-2</v>
      </c>
      <c r="CH33" s="10">
        <f t="shared" si="81"/>
        <v>2.4207175925925951E-2</v>
      </c>
      <c r="CI33" s="10">
        <f t="shared" si="82"/>
        <v>2.4479166666666691E-2</v>
      </c>
      <c r="CJ33" s="10">
        <f t="shared" si="83"/>
        <v>2.475115740740743E-2</v>
      </c>
      <c r="CK33" s="10">
        <f t="shared" si="84"/>
        <v>2.5023148148148169E-2</v>
      </c>
      <c r="CL33" s="10">
        <f t="shared" si="85"/>
        <v>2.5295138888888916E-2</v>
      </c>
      <c r="CM33" s="10">
        <f t="shared" si="86"/>
        <v>2.5567129629629655E-2</v>
      </c>
      <c r="CN33" s="10">
        <f t="shared" si="87"/>
        <v>2.5839120370370394E-2</v>
      </c>
      <c r="CO33" s="10">
        <f t="shared" si="88"/>
        <v>2.6111111111111137E-2</v>
      </c>
      <c r="CP33" s="10">
        <f t="shared" si="89"/>
        <v>2.6383101851851876E-2</v>
      </c>
      <c r="CQ33" s="10">
        <f t="shared" si="90"/>
        <v>2.6655092592592619E-2</v>
      </c>
      <c r="CR33" s="10">
        <f t="shared" si="91"/>
        <v>2.6927083333333362E-2</v>
      </c>
      <c r="CS33" s="10">
        <f t="shared" si="92"/>
        <v>2.7199074074074101E-2</v>
      </c>
    </row>
    <row r="34" spans="1:97">
      <c r="A34" s="14"/>
      <c r="B34" s="11">
        <v>5.5555555555555601E-3</v>
      </c>
      <c r="C34" s="8">
        <f t="shared" si="93"/>
        <v>1.6666666666666681E-3</v>
      </c>
      <c r="D34" s="8">
        <f t="shared" si="0"/>
        <v>1.9444444444444459E-3</v>
      </c>
      <c r="E34" s="8">
        <f t="shared" si="1"/>
        <v>2.222222222222224E-3</v>
      </c>
      <c r="F34" s="8">
        <f t="shared" si="2"/>
        <v>2.5000000000000022E-3</v>
      </c>
      <c r="G34" s="8">
        <f t="shared" si="3"/>
        <v>2.7777777777777801E-3</v>
      </c>
      <c r="H34" s="8">
        <f t="shared" si="4"/>
        <v>3.0555555555555583E-3</v>
      </c>
      <c r="I34" s="8">
        <f t="shared" si="5"/>
        <v>3.3333333333333361E-3</v>
      </c>
      <c r="J34" s="8">
        <f t="shared" si="6"/>
        <v>3.611111111111114E-3</v>
      </c>
      <c r="K34" s="8">
        <f t="shared" si="7"/>
        <v>3.8888888888888918E-3</v>
      </c>
      <c r="L34" s="8">
        <f t="shared" si="8"/>
        <v>4.1666666666666701E-3</v>
      </c>
      <c r="M34" s="8">
        <f t="shared" si="9"/>
        <v>4.4444444444444479E-3</v>
      </c>
      <c r="N34" s="8">
        <f t="shared" si="95"/>
        <v>4.7222222222222257E-3</v>
      </c>
      <c r="O34" s="8">
        <f t="shared" si="96"/>
        <v>5.0000000000000044E-3</v>
      </c>
      <c r="P34" s="8">
        <f t="shared" si="12"/>
        <v>5.2777777777777823E-3</v>
      </c>
      <c r="Q34" s="8">
        <f t="shared" si="13"/>
        <v>5.5555555555555601E-3</v>
      </c>
      <c r="R34" s="8">
        <f t="shared" si="14"/>
        <v>5.8333333333333379E-3</v>
      </c>
      <c r="S34" s="8">
        <f t="shared" si="15"/>
        <v>6.1111111111111166E-3</v>
      </c>
      <c r="T34" s="8">
        <f t="shared" si="16"/>
        <v>6.3888888888888936E-3</v>
      </c>
      <c r="U34" s="8">
        <f t="shared" si="17"/>
        <v>6.6666666666666723E-3</v>
      </c>
      <c r="V34" s="8">
        <f t="shared" si="94"/>
        <v>6.9444444444444501E-3</v>
      </c>
      <c r="W34" s="8">
        <f t="shared" si="18"/>
        <v>7.222222222222228E-3</v>
      </c>
      <c r="X34" s="8">
        <f t="shared" si="19"/>
        <v>7.5000000000000067E-3</v>
      </c>
      <c r="Y34" s="8">
        <f t="shared" si="20"/>
        <v>7.7777777777777836E-3</v>
      </c>
      <c r="Z34" s="8">
        <f t="shared" si="21"/>
        <v>8.0555555555555623E-3</v>
      </c>
      <c r="AA34" s="8">
        <f t="shared" si="22"/>
        <v>8.3333333333333402E-3</v>
      </c>
      <c r="AB34" s="8">
        <f t="shared" si="23"/>
        <v>8.611111111111118E-3</v>
      </c>
      <c r="AC34" s="8">
        <f t="shared" si="24"/>
        <v>8.8888888888888958E-3</v>
      </c>
      <c r="AD34" s="8">
        <f t="shared" si="25"/>
        <v>9.1666666666666737E-3</v>
      </c>
      <c r="AE34" s="8">
        <f t="shared" si="26"/>
        <v>9.4444444444444515E-3</v>
      </c>
      <c r="AF34" s="8">
        <f t="shared" si="27"/>
        <v>9.7222222222222293E-3</v>
      </c>
      <c r="AG34" s="8">
        <f t="shared" si="28"/>
        <v>1.0000000000000009E-2</v>
      </c>
      <c r="AH34" s="8">
        <f t="shared" si="29"/>
        <v>1.0277777777777787E-2</v>
      </c>
      <c r="AI34" s="8">
        <f t="shared" si="30"/>
        <v>1.0555555555555565E-2</v>
      </c>
      <c r="AJ34" s="8">
        <f t="shared" si="31"/>
        <v>1.0833333333333342E-2</v>
      </c>
      <c r="AK34" s="8">
        <f t="shared" si="32"/>
        <v>1.111111111111112E-2</v>
      </c>
      <c r="AL34" s="8">
        <f t="shared" si="33"/>
        <v>1.1388888888888898E-2</v>
      </c>
      <c r="AM34" s="8">
        <f t="shared" si="34"/>
        <v>1.1666666666666676E-2</v>
      </c>
      <c r="AN34" s="8">
        <f t="shared" si="35"/>
        <v>1.1944444444444454E-2</v>
      </c>
      <c r="AO34" s="8">
        <f t="shared" si="36"/>
        <v>1.2222222222222233E-2</v>
      </c>
      <c r="AP34" s="8">
        <f t="shared" si="37"/>
        <v>1.2500000000000011E-2</v>
      </c>
      <c r="AQ34" s="8">
        <f t="shared" si="38"/>
        <v>1.2777777777777787E-2</v>
      </c>
      <c r="AR34" s="8">
        <f t="shared" si="39"/>
        <v>1.3055555555555567E-2</v>
      </c>
      <c r="AS34" s="8">
        <f t="shared" si="40"/>
        <v>1.3333333333333345E-2</v>
      </c>
      <c r="AT34" s="8">
        <f t="shared" si="41"/>
        <v>1.3611111111111122E-2</v>
      </c>
      <c r="AU34" s="8">
        <f t="shared" si="42"/>
        <v>1.38888888888889E-2</v>
      </c>
      <c r="AV34" s="8">
        <f t="shared" si="43"/>
        <v>1.4166666666666678E-2</v>
      </c>
      <c r="AW34" s="8">
        <f t="shared" si="44"/>
        <v>1.4444444444444456E-2</v>
      </c>
      <c r="AX34" s="8">
        <f t="shared" si="45"/>
        <v>1.4722222222222234E-2</v>
      </c>
      <c r="AY34" s="8">
        <f t="shared" si="46"/>
        <v>1.5000000000000013E-2</v>
      </c>
      <c r="AZ34" s="8">
        <f t="shared" si="47"/>
        <v>1.5277777777777789E-2</v>
      </c>
      <c r="BA34" s="8">
        <f t="shared" si="48"/>
        <v>1.5555555555555567E-2</v>
      </c>
      <c r="BB34" s="8">
        <f t="shared" si="49"/>
        <v>1.5833333333333345E-2</v>
      </c>
      <c r="BC34" s="8">
        <f t="shared" si="97"/>
        <v>1.6111111111111125E-2</v>
      </c>
      <c r="BD34" s="8">
        <f t="shared" si="98"/>
        <v>1.6388888888888904E-2</v>
      </c>
      <c r="BE34" s="8">
        <f t="shared" si="99"/>
        <v>1.666666666666668E-2</v>
      </c>
      <c r="BF34" s="8">
        <f t="shared" si="100"/>
        <v>1.6944444444444456E-2</v>
      </c>
      <c r="BG34" s="8">
        <f t="shared" si="101"/>
        <v>1.7222222222222236E-2</v>
      </c>
      <c r="BH34" s="8">
        <f t="shared" si="102"/>
        <v>1.7500000000000016E-2</v>
      </c>
      <c r="BI34" s="8">
        <f t="shared" si="103"/>
        <v>1.7777777777777792E-2</v>
      </c>
      <c r="BJ34" s="8">
        <f t="shared" si="104"/>
        <v>1.8055555555555571E-2</v>
      </c>
      <c r="BK34" s="8">
        <f t="shared" si="105"/>
        <v>1.8333333333333347E-2</v>
      </c>
      <c r="BL34" s="8">
        <f t="shared" si="106"/>
        <v>1.8611111111111127E-2</v>
      </c>
      <c r="BM34" s="8">
        <f t="shared" si="60"/>
        <v>1.8888888888888903E-2</v>
      </c>
      <c r="BN34" s="8">
        <f t="shared" si="61"/>
        <v>1.9166666666666683E-2</v>
      </c>
      <c r="BO34" s="8">
        <f t="shared" si="62"/>
        <v>1.9444444444444459E-2</v>
      </c>
      <c r="BP34" s="8">
        <f t="shared" si="63"/>
        <v>1.9722222222222238E-2</v>
      </c>
      <c r="BQ34" s="8">
        <f t="shared" si="64"/>
        <v>2.0000000000000018E-2</v>
      </c>
      <c r="BR34" s="8">
        <f t="shared" si="65"/>
        <v>2.0277777777777794E-2</v>
      </c>
      <c r="BS34" s="8">
        <f t="shared" si="66"/>
        <v>2.0555555555555573E-2</v>
      </c>
      <c r="BT34" s="8">
        <f t="shared" si="67"/>
        <v>2.083333333333335E-2</v>
      </c>
      <c r="BU34" s="8">
        <f t="shared" si="68"/>
        <v>2.1111111111111129E-2</v>
      </c>
      <c r="BV34" s="8">
        <f t="shared" si="69"/>
        <v>2.1388888888888905E-2</v>
      </c>
      <c r="BW34" s="8">
        <f t="shared" si="70"/>
        <v>2.1666666666666685E-2</v>
      </c>
      <c r="BX34" s="8">
        <f t="shared" si="71"/>
        <v>2.1944444444444464E-2</v>
      </c>
      <c r="BY34" s="8">
        <f t="shared" si="72"/>
        <v>2.222222222222224E-2</v>
      </c>
      <c r="BZ34" s="8">
        <f t="shared" si="73"/>
        <v>2.2500000000000017E-2</v>
      </c>
      <c r="CA34" s="8">
        <f t="shared" si="74"/>
        <v>2.2777777777777796E-2</v>
      </c>
      <c r="CB34" s="8">
        <f t="shared" si="75"/>
        <v>2.3055555555555576E-2</v>
      </c>
      <c r="CC34" s="8">
        <f t="shared" si="76"/>
        <v>2.3333333333333352E-2</v>
      </c>
      <c r="CD34" s="8">
        <f t="shared" si="77"/>
        <v>2.3611111111111131E-2</v>
      </c>
      <c r="CE34" s="8">
        <f t="shared" si="78"/>
        <v>2.3888888888888907E-2</v>
      </c>
      <c r="CF34" s="8">
        <f t="shared" si="79"/>
        <v>2.4166666666666684E-2</v>
      </c>
      <c r="CG34" s="8">
        <f t="shared" si="80"/>
        <v>2.4444444444444467E-2</v>
      </c>
      <c r="CH34" s="8">
        <f t="shared" si="81"/>
        <v>2.4722222222222243E-2</v>
      </c>
      <c r="CI34" s="8">
        <f t="shared" si="82"/>
        <v>2.5000000000000022E-2</v>
      </c>
      <c r="CJ34" s="8">
        <f t="shared" si="83"/>
        <v>2.5277777777777798E-2</v>
      </c>
      <c r="CK34" s="8">
        <f t="shared" si="84"/>
        <v>2.5555555555555574E-2</v>
      </c>
      <c r="CL34" s="8">
        <f t="shared" si="85"/>
        <v>2.5833333333333357E-2</v>
      </c>
      <c r="CM34" s="8">
        <f t="shared" si="86"/>
        <v>2.6111111111111134E-2</v>
      </c>
      <c r="CN34" s="8">
        <f t="shared" si="87"/>
        <v>2.638888888888891E-2</v>
      </c>
      <c r="CO34" s="8">
        <f t="shared" si="88"/>
        <v>2.6666666666666689E-2</v>
      </c>
      <c r="CP34" s="8">
        <f t="shared" si="89"/>
        <v>2.6944444444444465E-2</v>
      </c>
      <c r="CQ34" s="8">
        <f t="shared" si="90"/>
        <v>2.7222222222222245E-2</v>
      </c>
      <c r="CR34" s="8">
        <f t="shared" si="91"/>
        <v>2.7500000000000024E-2</v>
      </c>
      <c r="CS34" s="8">
        <f t="shared" si="92"/>
        <v>2.7777777777777801E-2</v>
      </c>
    </row>
    <row r="35" spans="1:97">
      <c r="A35" s="14"/>
      <c r="B35" s="9">
        <v>5.6712962962963001E-3</v>
      </c>
      <c r="C35" s="10">
        <f t="shared" si="93"/>
        <v>1.7013888888888901E-3</v>
      </c>
      <c r="D35" s="10">
        <f t="shared" si="0"/>
        <v>1.9849537037037049E-3</v>
      </c>
      <c r="E35" s="10">
        <f t="shared" si="1"/>
        <v>2.26851851851852E-3</v>
      </c>
      <c r="F35" s="10">
        <f t="shared" si="2"/>
        <v>2.552083333333335E-3</v>
      </c>
      <c r="G35" s="10">
        <f t="shared" si="3"/>
        <v>2.8356481481481501E-3</v>
      </c>
      <c r="H35" s="10">
        <f t="shared" si="4"/>
        <v>3.1192129629629651E-3</v>
      </c>
      <c r="I35" s="10">
        <f t="shared" si="5"/>
        <v>3.4027777777777802E-3</v>
      </c>
      <c r="J35" s="10">
        <f t="shared" si="6"/>
        <v>3.6863425925925952E-3</v>
      </c>
      <c r="K35" s="10">
        <f t="shared" si="7"/>
        <v>3.9699074074074098E-3</v>
      </c>
      <c r="L35" s="10">
        <f t="shared" si="8"/>
        <v>4.2534722222222253E-3</v>
      </c>
      <c r="M35" s="10">
        <f t="shared" si="9"/>
        <v>4.5370370370370399E-3</v>
      </c>
      <c r="N35" s="10">
        <f t="shared" si="95"/>
        <v>4.8206018518518554E-3</v>
      </c>
      <c r="O35" s="10">
        <f t="shared" si="96"/>
        <v>5.10416666666667E-3</v>
      </c>
      <c r="P35" s="10">
        <f t="shared" si="12"/>
        <v>5.3877314814814847E-3</v>
      </c>
      <c r="Q35" s="10">
        <f t="shared" si="13"/>
        <v>5.6712962962963001E-3</v>
      </c>
      <c r="R35" s="10">
        <f t="shared" si="14"/>
        <v>5.9548611111111156E-3</v>
      </c>
      <c r="S35" s="10">
        <f t="shared" si="15"/>
        <v>6.2384259259259302E-3</v>
      </c>
      <c r="T35" s="10">
        <f t="shared" si="16"/>
        <v>6.5219907407407449E-3</v>
      </c>
      <c r="U35" s="10">
        <f t="shared" si="17"/>
        <v>6.8055555555555603E-3</v>
      </c>
      <c r="V35" s="10">
        <f t="shared" si="94"/>
        <v>7.089120370370375E-3</v>
      </c>
      <c r="W35" s="10">
        <f t="shared" si="18"/>
        <v>7.3726851851851904E-3</v>
      </c>
      <c r="X35" s="10">
        <f t="shared" si="19"/>
        <v>7.6562500000000059E-3</v>
      </c>
      <c r="Y35" s="10">
        <f t="shared" si="20"/>
        <v>7.9398148148148197E-3</v>
      </c>
      <c r="Z35" s="10">
        <f t="shared" si="21"/>
        <v>8.2233796296296343E-3</v>
      </c>
      <c r="AA35" s="10">
        <f t="shared" si="22"/>
        <v>8.5069444444444507E-3</v>
      </c>
      <c r="AB35" s="10">
        <f t="shared" si="23"/>
        <v>8.7905092592592653E-3</v>
      </c>
      <c r="AC35" s="10">
        <f t="shared" si="24"/>
        <v>9.0740740740740799E-3</v>
      </c>
      <c r="AD35" s="10">
        <f t="shared" si="25"/>
        <v>9.3576388888888945E-3</v>
      </c>
      <c r="AE35" s="10">
        <f t="shared" si="26"/>
        <v>9.6412037037037109E-3</v>
      </c>
      <c r="AF35" s="10">
        <f t="shared" si="27"/>
        <v>9.9247685185185255E-3</v>
      </c>
      <c r="AG35" s="10">
        <f t="shared" si="28"/>
        <v>1.020833333333334E-2</v>
      </c>
      <c r="AH35" s="10">
        <f t="shared" si="29"/>
        <v>1.0491898148148156E-2</v>
      </c>
      <c r="AI35" s="10">
        <f t="shared" si="30"/>
        <v>1.0775462962962969E-2</v>
      </c>
      <c r="AJ35" s="10">
        <f t="shared" si="31"/>
        <v>1.1059027777777786E-2</v>
      </c>
      <c r="AK35" s="10">
        <f t="shared" si="32"/>
        <v>1.13425925925926E-2</v>
      </c>
      <c r="AL35" s="10">
        <f t="shared" si="33"/>
        <v>1.1626157407407415E-2</v>
      </c>
      <c r="AM35" s="10">
        <f t="shared" si="34"/>
        <v>1.1909722222222231E-2</v>
      </c>
      <c r="AN35" s="10">
        <f t="shared" si="35"/>
        <v>1.2193287037037044E-2</v>
      </c>
      <c r="AO35" s="10">
        <f t="shared" si="36"/>
        <v>1.247685185185186E-2</v>
      </c>
      <c r="AP35" s="10">
        <f t="shared" si="37"/>
        <v>1.2760416666666675E-2</v>
      </c>
      <c r="AQ35" s="10">
        <f t="shared" si="38"/>
        <v>1.304398148148149E-2</v>
      </c>
      <c r="AR35" s="10">
        <f t="shared" si="39"/>
        <v>1.3327546296296306E-2</v>
      </c>
      <c r="AS35" s="10">
        <f t="shared" si="40"/>
        <v>1.3611111111111121E-2</v>
      </c>
      <c r="AT35" s="10">
        <f t="shared" si="41"/>
        <v>1.3894675925925937E-2</v>
      </c>
      <c r="AU35" s="10">
        <f t="shared" si="42"/>
        <v>1.417824074074075E-2</v>
      </c>
      <c r="AV35" s="10">
        <f t="shared" si="43"/>
        <v>1.4461805555555565E-2</v>
      </c>
      <c r="AW35" s="10">
        <f t="shared" si="44"/>
        <v>1.4745370370370381E-2</v>
      </c>
      <c r="AX35" s="10">
        <f t="shared" si="45"/>
        <v>1.5028935185185196E-2</v>
      </c>
      <c r="AY35" s="10">
        <f t="shared" si="46"/>
        <v>1.5312500000000012E-2</v>
      </c>
      <c r="AZ35" s="10">
        <f t="shared" si="47"/>
        <v>1.5596064814814825E-2</v>
      </c>
      <c r="BA35" s="10">
        <f t="shared" si="48"/>
        <v>1.5879629629629639E-2</v>
      </c>
      <c r="BB35" s="10">
        <f t="shared" si="49"/>
        <v>1.6163194444444456E-2</v>
      </c>
      <c r="BC35" s="10">
        <f t="shared" si="97"/>
        <v>1.6446759259259269E-2</v>
      </c>
      <c r="BD35" s="10">
        <f t="shared" si="98"/>
        <v>1.6730324074074085E-2</v>
      </c>
      <c r="BE35" s="10">
        <f t="shared" si="99"/>
        <v>1.7013888888888901E-2</v>
      </c>
      <c r="BF35" s="10">
        <f t="shared" si="100"/>
        <v>1.7297453703703714E-2</v>
      </c>
      <c r="BG35" s="10">
        <f t="shared" si="101"/>
        <v>1.7581018518518531E-2</v>
      </c>
      <c r="BH35" s="10">
        <f t="shared" si="102"/>
        <v>1.7864583333333343E-2</v>
      </c>
      <c r="BI35" s="10">
        <f t="shared" si="103"/>
        <v>1.814814814814816E-2</v>
      </c>
      <c r="BJ35" s="10">
        <f t="shared" si="104"/>
        <v>1.8431712962962976E-2</v>
      </c>
      <c r="BK35" s="10">
        <f t="shared" si="105"/>
        <v>1.8715277777777789E-2</v>
      </c>
      <c r="BL35" s="10">
        <f t="shared" si="106"/>
        <v>1.8998842592592605E-2</v>
      </c>
      <c r="BM35" s="10">
        <f t="shared" si="60"/>
        <v>1.9282407407407422E-2</v>
      </c>
      <c r="BN35" s="10">
        <f t="shared" si="61"/>
        <v>1.9565972222222238E-2</v>
      </c>
      <c r="BO35" s="10">
        <f t="shared" si="62"/>
        <v>1.9849537037037051E-2</v>
      </c>
      <c r="BP35" s="10">
        <f t="shared" si="63"/>
        <v>2.0133101851851864E-2</v>
      </c>
      <c r="BQ35" s="10">
        <f t="shared" si="64"/>
        <v>2.041666666666668E-2</v>
      </c>
      <c r="BR35" s="10">
        <f t="shared" si="65"/>
        <v>2.0700231481481497E-2</v>
      </c>
      <c r="BS35" s="10">
        <f t="shared" si="66"/>
        <v>2.0983796296296313E-2</v>
      </c>
      <c r="BT35" s="10">
        <f t="shared" si="67"/>
        <v>2.1267361111111126E-2</v>
      </c>
      <c r="BU35" s="10">
        <f t="shared" si="68"/>
        <v>2.1550925925925939E-2</v>
      </c>
      <c r="BV35" s="10">
        <f t="shared" si="69"/>
        <v>2.1834490740740755E-2</v>
      </c>
      <c r="BW35" s="10">
        <f t="shared" si="70"/>
        <v>2.2118055555555571E-2</v>
      </c>
      <c r="BX35" s="10">
        <f t="shared" si="71"/>
        <v>2.2401620370370388E-2</v>
      </c>
      <c r="BY35" s="10">
        <f t="shared" si="72"/>
        <v>2.2685185185185201E-2</v>
      </c>
      <c r="BZ35" s="10">
        <f t="shared" si="73"/>
        <v>2.2968750000000013E-2</v>
      </c>
      <c r="CA35" s="10">
        <f t="shared" si="74"/>
        <v>2.325231481481483E-2</v>
      </c>
      <c r="CB35" s="10">
        <f t="shared" si="75"/>
        <v>2.3535879629629646E-2</v>
      </c>
      <c r="CC35" s="10">
        <f t="shared" si="76"/>
        <v>2.3819444444444463E-2</v>
      </c>
      <c r="CD35" s="10">
        <f t="shared" si="77"/>
        <v>2.4103009259259275E-2</v>
      </c>
      <c r="CE35" s="10">
        <f t="shared" si="78"/>
        <v>2.4386574074074088E-2</v>
      </c>
      <c r="CF35" s="10">
        <f t="shared" si="79"/>
        <v>2.4670138888888905E-2</v>
      </c>
      <c r="CG35" s="10">
        <f t="shared" si="80"/>
        <v>2.4953703703703721E-2</v>
      </c>
      <c r="CH35" s="10">
        <f t="shared" si="81"/>
        <v>2.5237268518518537E-2</v>
      </c>
      <c r="CI35" s="10">
        <f t="shared" si="82"/>
        <v>2.552083333333335E-2</v>
      </c>
      <c r="CJ35" s="10">
        <f t="shared" si="83"/>
        <v>2.5804398148148163E-2</v>
      </c>
      <c r="CK35" s="10">
        <f t="shared" si="84"/>
        <v>2.6087962962962979E-2</v>
      </c>
      <c r="CL35" s="10">
        <f t="shared" si="85"/>
        <v>2.6371527777777799E-2</v>
      </c>
      <c r="CM35" s="10">
        <f t="shared" si="86"/>
        <v>2.6655092592592612E-2</v>
      </c>
      <c r="CN35" s="10">
        <f t="shared" si="87"/>
        <v>2.6938657407407425E-2</v>
      </c>
      <c r="CO35" s="10">
        <f t="shared" si="88"/>
        <v>2.7222222222222241E-2</v>
      </c>
      <c r="CP35" s="10">
        <f t="shared" si="89"/>
        <v>2.7505787037037054E-2</v>
      </c>
      <c r="CQ35" s="10">
        <f t="shared" si="90"/>
        <v>2.7789351851851874E-2</v>
      </c>
      <c r="CR35" s="10">
        <f t="shared" si="91"/>
        <v>2.8072916666666687E-2</v>
      </c>
      <c r="CS35" s="10">
        <f t="shared" si="92"/>
        <v>2.83564814814815E-2</v>
      </c>
    </row>
    <row r="36" spans="1:97">
      <c r="A36" s="14"/>
      <c r="B36" s="11">
        <v>5.7870370370370402E-3</v>
      </c>
      <c r="C36" s="8">
        <f t="shared" si="93"/>
        <v>1.7361111111111121E-3</v>
      </c>
      <c r="D36" s="8">
        <f t="shared" si="0"/>
        <v>2.0254629629629642E-3</v>
      </c>
      <c r="E36" s="8">
        <f t="shared" si="1"/>
        <v>2.314814814814816E-3</v>
      </c>
      <c r="F36" s="8">
        <f t="shared" si="2"/>
        <v>2.6041666666666683E-3</v>
      </c>
      <c r="G36" s="8">
        <f t="shared" si="3"/>
        <v>2.8935185185185201E-3</v>
      </c>
      <c r="H36" s="8">
        <f t="shared" si="4"/>
        <v>3.1828703703703724E-3</v>
      </c>
      <c r="I36" s="8">
        <f t="shared" si="5"/>
        <v>3.4722222222222242E-3</v>
      </c>
      <c r="J36" s="8">
        <f t="shared" si="6"/>
        <v>3.761574074074076E-3</v>
      </c>
      <c r="K36" s="8">
        <f t="shared" si="7"/>
        <v>4.0509259259259283E-3</v>
      </c>
      <c r="L36" s="8">
        <f t="shared" si="8"/>
        <v>4.3402777777777797E-3</v>
      </c>
      <c r="M36" s="8">
        <f t="shared" si="9"/>
        <v>4.629629629629632E-3</v>
      </c>
      <c r="N36" s="8">
        <f t="shared" si="95"/>
        <v>4.9189814814814842E-3</v>
      </c>
      <c r="O36" s="8">
        <f t="shared" si="96"/>
        <v>5.2083333333333365E-3</v>
      </c>
      <c r="P36" s="8">
        <f t="shared" si="12"/>
        <v>5.4976851851851879E-3</v>
      </c>
      <c r="Q36" s="8">
        <f t="shared" si="13"/>
        <v>5.7870370370370402E-3</v>
      </c>
      <c r="R36" s="8">
        <f t="shared" si="14"/>
        <v>6.0763888888888925E-3</v>
      </c>
      <c r="S36" s="8">
        <f t="shared" si="15"/>
        <v>6.3657407407407447E-3</v>
      </c>
      <c r="T36" s="8">
        <f t="shared" si="16"/>
        <v>6.6550925925925961E-3</v>
      </c>
      <c r="U36" s="8">
        <f t="shared" si="17"/>
        <v>6.9444444444444484E-3</v>
      </c>
      <c r="V36" s="8">
        <f t="shared" si="94"/>
        <v>7.2337962962963007E-3</v>
      </c>
      <c r="W36" s="8">
        <f t="shared" si="18"/>
        <v>7.5231481481481521E-3</v>
      </c>
      <c r="X36" s="8">
        <f t="shared" si="19"/>
        <v>7.8125000000000052E-3</v>
      </c>
      <c r="Y36" s="8">
        <f t="shared" si="20"/>
        <v>8.1018518518518566E-3</v>
      </c>
      <c r="Z36" s="8">
        <f t="shared" si="21"/>
        <v>8.391203703703708E-3</v>
      </c>
      <c r="AA36" s="8">
        <f t="shared" si="22"/>
        <v>8.6805555555555594E-3</v>
      </c>
      <c r="AB36" s="8">
        <f t="shared" si="23"/>
        <v>8.9699074074074125E-3</v>
      </c>
      <c r="AC36" s="8">
        <f t="shared" si="24"/>
        <v>9.2592592592592639E-3</v>
      </c>
      <c r="AD36" s="8">
        <f t="shared" si="25"/>
        <v>9.5486111111111154E-3</v>
      </c>
      <c r="AE36" s="8">
        <f t="shared" si="26"/>
        <v>9.8379629629629685E-3</v>
      </c>
      <c r="AF36" s="8">
        <f t="shared" si="27"/>
        <v>1.012731481481482E-2</v>
      </c>
      <c r="AG36" s="8">
        <f t="shared" si="28"/>
        <v>1.0416666666666673E-2</v>
      </c>
      <c r="AH36" s="8">
        <f t="shared" si="29"/>
        <v>1.0706018518518524E-2</v>
      </c>
      <c r="AI36" s="8">
        <f t="shared" si="30"/>
        <v>1.0995370370370376E-2</v>
      </c>
      <c r="AJ36" s="8">
        <f t="shared" si="31"/>
        <v>1.1284722222222229E-2</v>
      </c>
      <c r="AK36" s="8">
        <f t="shared" si="32"/>
        <v>1.157407407407408E-2</v>
      </c>
      <c r="AL36" s="8">
        <f t="shared" si="33"/>
        <v>1.1863425925925932E-2</v>
      </c>
      <c r="AM36" s="8">
        <f t="shared" si="34"/>
        <v>1.2152777777777785E-2</v>
      </c>
      <c r="AN36" s="8">
        <f t="shared" si="35"/>
        <v>1.2442129629629636E-2</v>
      </c>
      <c r="AO36" s="8">
        <f t="shared" si="36"/>
        <v>1.2731481481481489E-2</v>
      </c>
      <c r="AP36" s="8">
        <f t="shared" si="37"/>
        <v>1.3020833333333341E-2</v>
      </c>
      <c r="AQ36" s="8">
        <f t="shared" si="38"/>
        <v>1.3310185185185192E-2</v>
      </c>
      <c r="AR36" s="8">
        <f t="shared" si="39"/>
        <v>1.3599537037037045E-2</v>
      </c>
      <c r="AS36" s="8">
        <f t="shared" si="40"/>
        <v>1.3888888888888897E-2</v>
      </c>
      <c r="AT36" s="8">
        <f t="shared" si="41"/>
        <v>1.417824074074075E-2</v>
      </c>
      <c r="AU36" s="8">
        <f t="shared" si="42"/>
        <v>1.4467592592592601E-2</v>
      </c>
      <c r="AV36" s="8">
        <f t="shared" si="43"/>
        <v>1.4756944444444451E-2</v>
      </c>
      <c r="AW36" s="8">
        <f t="shared" si="44"/>
        <v>1.5046296296296304E-2</v>
      </c>
      <c r="AX36" s="8">
        <f t="shared" si="45"/>
        <v>1.5335648148148156E-2</v>
      </c>
      <c r="AY36" s="8">
        <f t="shared" si="46"/>
        <v>1.562500000000001E-2</v>
      </c>
      <c r="AZ36" s="8">
        <f t="shared" si="47"/>
        <v>1.591435185185186E-2</v>
      </c>
      <c r="BA36" s="8">
        <f t="shared" si="48"/>
        <v>1.6203703703703713E-2</v>
      </c>
      <c r="BB36" s="8">
        <f t="shared" si="49"/>
        <v>1.6493055555555566E-2</v>
      </c>
      <c r="BC36" s="8">
        <f t="shared" si="97"/>
        <v>1.6782407407407416E-2</v>
      </c>
      <c r="BD36" s="8">
        <f t="shared" si="98"/>
        <v>1.7071759259259269E-2</v>
      </c>
      <c r="BE36" s="8">
        <f t="shared" si="99"/>
        <v>1.7361111111111119E-2</v>
      </c>
      <c r="BF36" s="8">
        <f t="shared" si="100"/>
        <v>1.7650462962962972E-2</v>
      </c>
      <c r="BG36" s="8">
        <f t="shared" si="101"/>
        <v>1.7939814814814825E-2</v>
      </c>
      <c r="BH36" s="8">
        <f t="shared" si="102"/>
        <v>1.8229166666666675E-2</v>
      </c>
      <c r="BI36" s="8">
        <f t="shared" si="103"/>
        <v>1.8518518518518528E-2</v>
      </c>
      <c r="BJ36" s="8">
        <f t="shared" si="104"/>
        <v>1.8807870370370381E-2</v>
      </c>
      <c r="BK36" s="8">
        <f t="shared" si="105"/>
        <v>1.9097222222222231E-2</v>
      </c>
      <c r="BL36" s="8">
        <f t="shared" si="106"/>
        <v>1.9386574074074084E-2</v>
      </c>
      <c r="BM36" s="8">
        <f t="shared" si="60"/>
        <v>1.9675925925925937E-2</v>
      </c>
      <c r="BN36" s="8">
        <f t="shared" si="61"/>
        <v>1.996527777777779E-2</v>
      </c>
      <c r="BO36" s="8">
        <f t="shared" si="62"/>
        <v>2.025462962962964E-2</v>
      </c>
      <c r="BP36" s="8">
        <f t="shared" si="63"/>
        <v>2.0543981481481493E-2</v>
      </c>
      <c r="BQ36" s="8">
        <f t="shared" si="64"/>
        <v>2.0833333333333346E-2</v>
      </c>
      <c r="BR36" s="8">
        <f t="shared" si="65"/>
        <v>2.1122685185185196E-2</v>
      </c>
      <c r="BS36" s="8">
        <f t="shared" si="66"/>
        <v>2.1412037037037049E-2</v>
      </c>
      <c r="BT36" s="8">
        <f t="shared" si="67"/>
        <v>2.1701388888888902E-2</v>
      </c>
      <c r="BU36" s="8">
        <f t="shared" si="68"/>
        <v>2.1990740740740752E-2</v>
      </c>
      <c r="BV36" s="8">
        <f t="shared" si="69"/>
        <v>2.2280092592592605E-2</v>
      </c>
      <c r="BW36" s="8">
        <f t="shared" si="70"/>
        <v>2.2569444444444458E-2</v>
      </c>
      <c r="BX36" s="8">
        <f t="shared" si="71"/>
        <v>2.2858796296296311E-2</v>
      </c>
      <c r="BY36" s="8">
        <f t="shared" si="72"/>
        <v>2.3148148148148161E-2</v>
      </c>
      <c r="BZ36" s="8">
        <f t="shared" si="73"/>
        <v>2.343750000000001E-2</v>
      </c>
      <c r="CA36" s="8">
        <f t="shared" si="74"/>
        <v>2.3726851851851864E-2</v>
      </c>
      <c r="CB36" s="8">
        <f t="shared" si="75"/>
        <v>2.401620370370372E-2</v>
      </c>
      <c r="CC36" s="8">
        <f t="shared" si="76"/>
        <v>2.430555555555557E-2</v>
      </c>
      <c r="CD36" s="8">
        <f t="shared" si="77"/>
        <v>2.4594907407407419E-2</v>
      </c>
      <c r="CE36" s="8">
        <f t="shared" si="78"/>
        <v>2.4884259259259273E-2</v>
      </c>
      <c r="CF36" s="8">
        <f t="shared" si="79"/>
        <v>2.5173611111111122E-2</v>
      </c>
      <c r="CG36" s="8">
        <f t="shared" si="80"/>
        <v>2.5462962962962979E-2</v>
      </c>
      <c r="CH36" s="8">
        <f t="shared" si="81"/>
        <v>2.5752314814814829E-2</v>
      </c>
      <c r="CI36" s="8">
        <f t="shared" si="82"/>
        <v>2.6041666666666682E-2</v>
      </c>
      <c r="CJ36" s="8">
        <f t="shared" si="83"/>
        <v>2.6331018518518531E-2</v>
      </c>
      <c r="CK36" s="8">
        <f t="shared" si="84"/>
        <v>2.6620370370370385E-2</v>
      </c>
      <c r="CL36" s="8">
        <f t="shared" si="85"/>
        <v>2.6909722222222238E-2</v>
      </c>
      <c r="CM36" s="8">
        <f t="shared" si="86"/>
        <v>2.7199074074074091E-2</v>
      </c>
      <c r="CN36" s="8">
        <f t="shared" si="87"/>
        <v>2.748842592592594E-2</v>
      </c>
      <c r="CO36" s="8">
        <f t="shared" si="88"/>
        <v>2.7777777777777794E-2</v>
      </c>
      <c r="CP36" s="8">
        <f t="shared" si="89"/>
        <v>2.8067129629629643E-2</v>
      </c>
      <c r="CQ36" s="8">
        <f t="shared" si="90"/>
        <v>2.83564814814815E-2</v>
      </c>
      <c r="CR36" s="8">
        <f t="shared" si="91"/>
        <v>2.864583333333335E-2</v>
      </c>
      <c r="CS36" s="8">
        <f t="shared" si="92"/>
        <v>2.8935185185185203E-2</v>
      </c>
    </row>
    <row r="37" spans="1:97">
      <c r="A37" s="14"/>
      <c r="B37" s="9">
        <v>5.9027777777777802E-3</v>
      </c>
      <c r="C37" s="10">
        <f t="shared" si="93"/>
        <v>1.7708333333333339E-3</v>
      </c>
      <c r="D37" s="10">
        <f t="shared" si="0"/>
        <v>2.0659722222222229E-3</v>
      </c>
      <c r="E37" s="10">
        <f t="shared" si="1"/>
        <v>2.3611111111111124E-3</v>
      </c>
      <c r="F37" s="10">
        <f t="shared" si="2"/>
        <v>2.6562500000000011E-3</v>
      </c>
      <c r="G37" s="10">
        <f t="shared" si="3"/>
        <v>2.9513888888888901E-3</v>
      </c>
      <c r="H37" s="10">
        <f t="shared" si="4"/>
        <v>3.2465277777777796E-3</v>
      </c>
      <c r="I37" s="10">
        <f t="shared" si="5"/>
        <v>3.5416666666666678E-3</v>
      </c>
      <c r="J37" s="10">
        <f t="shared" si="6"/>
        <v>3.8368055555555573E-3</v>
      </c>
      <c r="K37" s="10">
        <f t="shared" si="7"/>
        <v>4.1319444444444459E-3</v>
      </c>
      <c r="L37" s="10">
        <f t="shared" si="8"/>
        <v>4.427083333333335E-3</v>
      </c>
      <c r="M37" s="10">
        <f t="shared" si="9"/>
        <v>4.7222222222222249E-3</v>
      </c>
      <c r="N37" s="10">
        <f t="shared" si="95"/>
        <v>5.0173611111111131E-3</v>
      </c>
      <c r="O37" s="10">
        <f t="shared" si="96"/>
        <v>5.3125000000000021E-3</v>
      </c>
      <c r="P37" s="10">
        <f t="shared" si="12"/>
        <v>5.6076388888888912E-3</v>
      </c>
      <c r="Q37" s="10">
        <f t="shared" si="13"/>
        <v>5.9027777777777802E-3</v>
      </c>
      <c r="R37" s="10">
        <f t="shared" si="14"/>
        <v>6.1979166666666693E-3</v>
      </c>
      <c r="S37" s="10">
        <f t="shared" si="15"/>
        <v>6.4930555555555592E-3</v>
      </c>
      <c r="T37" s="10">
        <f t="shared" si="16"/>
        <v>6.7881944444444465E-3</v>
      </c>
      <c r="U37" s="10">
        <f t="shared" si="17"/>
        <v>7.0833333333333356E-3</v>
      </c>
      <c r="V37" s="10">
        <f t="shared" si="94"/>
        <v>7.3784722222222255E-3</v>
      </c>
      <c r="W37" s="10">
        <f t="shared" si="18"/>
        <v>7.6736111111111146E-3</v>
      </c>
      <c r="X37" s="10">
        <f t="shared" si="19"/>
        <v>7.9687500000000036E-3</v>
      </c>
      <c r="Y37" s="10">
        <f t="shared" si="20"/>
        <v>8.2638888888888918E-3</v>
      </c>
      <c r="Z37" s="10">
        <f t="shared" si="21"/>
        <v>8.5590277777777817E-3</v>
      </c>
      <c r="AA37" s="10">
        <f t="shared" si="22"/>
        <v>8.8541666666666699E-3</v>
      </c>
      <c r="AB37" s="10">
        <f t="shared" si="23"/>
        <v>9.1493055555555598E-3</v>
      </c>
      <c r="AC37" s="10">
        <f t="shared" si="24"/>
        <v>9.4444444444444497E-3</v>
      </c>
      <c r="AD37" s="10">
        <f t="shared" si="25"/>
        <v>9.7395833333333362E-3</v>
      </c>
      <c r="AE37" s="10">
        <f t="shared" si="26"/>
        <v>1.0034722222222226E-2</v>
      </c>
      <c r="AF37" s="10">
        <f t="shared" si="27"/>
        <v>1.0329861111111116E-2</v>
      </c>
      <c r="AG37" s="10">
        <f t="shared" si="28"/>
        <v>1.0625000000000004E-2</v>
      </c>
      <c r="AH37" s="10">
        <f t="shared" si="29"/>
        <v>1.0920138888888894E-2</v>
      </c>
      <c r="AI37" s="10">
        <f t="shared" si="30"/>
        <v>1.1215277777777782E-2</v>
      </c>
      <c r="AJ37" s="10">
        <f t="shared" si="31"/>
        <v>1.1510416666666671E-2</v>
      </c>
      <c r="AK37" s="10">
        <f t="shared" si="32"/>
        <v>1.180555555555556E-2</v>
      </c>
      <c r="AL37" s="10">
        <f t="shared" si="33"/>
        <v>1.2100694444444449E-2</v>
      </c>
      <c r="AM37" s="10">
        <f t="shared" si="34"/>
        <v>1.2395833333333339E-2</v>
      </c>
      <c r="AN37" s="10">
        <f t="shared" si="35"/>
        <v>1.2690972222222227E-2</v>
      </c>
      <c r="AO37" s="10">
        <f t="shared" si="36"/>
        <v>1.2986111111111118E-2</v>
      </c>
      <c r="AP37" s="10">
        <f t="shared" si="37"/>
        <v>1.3281250000000005E-2</v>
      </c>
      <c r="AQ37" s="10">
        <f t="shared" si="38"/>
        <v>1.3576388888888893E-2</v>
      </c>
      <c r="AR37" s="10">
        <f t="shared" si="39"/>
        <v>1.3871527777777785E-2</v>
      </c>
      <c r="AS37" s="10">
        <f t="shared" si="40"/>
        <v>1.4166666666666671E-2</v>
      </c>
      <c r="AT37" s="10">
        <f t="shared" si="41"/>
        <v>1.4461805555555563E-2</v>
      </c>
      <c r="AU37" s="10">
        <f t="shared" si="42"/>
        <v>1.4756944444444451E-2</v>
      </c>
      <c r="AV37" s="10">
        <f t="shared" si="43"/>
        <v>1.5052083333333339E-2</v>
      </c>
      <c r="AW37" s="10">
        <f t="shared" si="44"/>
        <v>1.5347222222222229E-2</v>
      </c>
      <c r="AX37" s="10">
        <f t="shared" si="45"/>
        <v>1.5642361111111117E-2</v>
      </c>
      <c r="AY37" s="10">
        <f t="shared" si="46"/>
        <v>1.5937500000000007E-2</v>
      </c>
      <c r="AZ37" s="10">
        <f t="shared" si="47"/>
        <v>1.6232638888888897E-2</v>
      </c>
      <c r="BA37" s="10">
        <f t="shared" si="48"/>
        <v>1.6527777777777784E-2</v>
      </c>
      <c r="BB37" s="10">
        <f t="shared" si="49"/>
        <v>1.6822916666666674E-2</v>
      </c>
      <c r="BC37" s="10">
        <f t="shared" si="97"/>
        <v>1.7118055555555563E-2</v>
      </c>
      <c r="BD37" s="10">
        <f t="shared" si="98"/>
        <v>1.7413194444444453E-2</v>
      </c>
      <c r="BE37" s="10">
        <f t="shared" si="99"/>
        <v>1.770833333333334E-2</v>
      </c>
      <c r="BF37" s="10">
        <f t="shared" si="100"/>
        <v>1.800347222222223E-2</v>
      </c>
      <c r="BG37" s="10">
        <f t="shared" si="101"/>
        <v>1.829861111111112E-2</v>
      </c>
      <c r="BH37" s="10">
        <f t="shared" si="102"/>
        <v>1.8593750000000006E-2</v>
      </c>
      <c r="BI37" s="10">
        <f t="shared" si="103"/>
        <v>1.8888888888888899E-2</v>
      </c>
      <c r="BJ37" s="10">
        <f t="shared" si="104"/>
        <v>1.9184027777777786E-2</v>
      </c>
      <c r="BK37" s="10">
        <f t="shared" si="105"/>
        <v>1.9479166666666672E-2</v>
      </c>
      <c r="BL37" s="10">
        <f t="shared" si="106"/>
        <v>1.9774305555555566E-2</v>
      </c>
      <c r="BM37" s="10">
        <f t="shared" si="60"/>
        <v>2.0069444444444452E-2</v>
      </c>
      <c r="BN37" s="10">
        <f t="shared" si="61"/>
        <v>2.0364583333333342E-2</v>
      </c>
      <c r="BO37" s="10">
        <f t="shared" si="62"/>
        <v>2.0659722222222232E-2</v>
      </c>
      <c r="BP37" s="10">
        <f t="shared" si="63"/>
        <v>2.0954861111111119E-2</v>
      </c>
      <c r="BQ37" s="10">
        <f t="shared" si="64"/>
        <v>2.1250000000000008E-2</v>
      </c>
      <c r="BR37" s="10">
        <f t="shared" si="65"/>
        <v>2.1545138888888898E-2</v>
      </c>
      <c r="BS37" s="10">
        <f t="shared" si="66"/>
        <v>2.1840277777777788E-2</v>
      </c>
      <c r="BT37" s="10">
        <f t="shared" si="67"/>
        <v>2.2135416666666675E-2</v>
      </c>
      <c r="BU37" s="10">
        <f t="shared" si="68"/>
        <v>2.2430555555555565E-2</v>
      </c>
      <c r="BV37" s="10">
        <f t="shared" si="69"/>
        <v>2.2725694444444455E-2</v>
      </c>
      <c r="BW37" s="10">
        <f t="shared" si="70"/>
        <v>2.3020833333333341E-2</v>
      </c>
      <c r="BX37" s="10">
        <f t="shared" si="71"/>
        <v>2.3315972222222234E-2</v>
      </c>
      <c r="BY37" s="10">
        <f t="shared" si="72"/>
        <v>2.3611111111111121E-2</v>
      </c>
      <c r="BZ37" s="10">
        <f t="shared" si="73"/>
        <v>2.3906250000000007E-2</v>
      </c>
      <c r="CA37" s="10">
        <f t="shared" si="74"/>
        <v>2.4201388888888897E-2</v>
      </c>
      <c r="CB37" s="10">
        <f t="shared" si="75"/>
        <v>2.4496527777777791E-2</v>
      </c>
      <c r="CC37" s="10">
        <f t="shared" si="76"/>
        <v>2.4791666666666677E-2</v>
      </c>
      <c r="CD37" s="10">
        <f t="shared" si="77"/>
        <v>2.5086805555555567E-2</v>
      </c>
      <c r="CE37" s="10">
        <f t="shared" si="78"/>
        <v>2.5381944444444453E-2</v>
      </c>
      <c r="CF37" s="10">
        <f t="shared" si="79"/>
        <v>2.5677083333333343E-2</v>
      </c>
      <c r="CG37" s="10">
        <f t="shared" si="80"/>
        <v>2.5972222222222237E-2</v>
      </c>
      <c r="CH37" s="10">
        <f t="shared" si="81"/>
        <v>2.6267361111111123E-2</v>
      </c>
      <c r="CI37" s="10">
        <f t="shared" si="82"/>
        <v>2.656250000000001E-2</v>
      </c>
      <c r="CJ37" s="10">
        <f t="shared" si="83"/>
        <v>2.68576388888889E-2</v>
      </c>
      <c r="CK37" s="10">
        <f t="shared" si="84"/>
        <v>2.7152777777777786E-2</v>
      </c>
      <c r="CL37" s="10">
        <f t="shared" si="85"/>
        <v>2.7447916666666679E-2</v>
      </c>
      <c r="CM37" s="10">
        <f t="shared" si="86"/>
        <v>2.7743055555555569E-2</v>
      </c>
      <c r="CN37" s="10">
        <f t="shared" si="87"/>
        <v>2.8038194444444456E-2</v>
      </c>
      <c r="CO37" s="10">
        <f t="shared" si="88"/>
        <v>2.8333333333333342E-2</v>
      </c>
      <c r="CP37" s="10">
        <f t="shared" si="89"/>
        <v>2.8628472222222232E-2</v>
      </c>
      <c r="CQ37" s="10">
        <f t="shared" si="90"/>
        <v>2.8923611111111126E-2</v>
      </c>
      <c r="CR37" s="10">
        <f t="shared" si="91"/>
        <v>2.9218750000000012E-2</v>
      </c>
      <c r="CS37" s="10">
        <f t="shared" si="92"/>
        <v>2.9513888888888902E-2</v>
      </c>
    </row>
    <row r="38" spans="1:97">
      <c r="A38" s="14"/>
      <c r="B38" s="11">
        <v>6.0185185185185203E-3</v>
      </c>
      <c r="C38" s="8">
        <f t="shared" si="93"/>
        <v>1.8055555555555559E-3</v>
      </c>
      <c r="D38" s="8">
        <f t="shared" si="0"/>
        <v>2.1064814814814817E-3</v>
      </c>
      <c r="E38" s="8">
        <f t="shared" si="1"/>
        <v>2.4074074074074085E-3</v>
      </c>
      <c r="F38" s="8">
        <f t="shared" si="2"/>
        <v>2.7083333333333343E-3</v>
      </c>
      <c r="G38" s="8">
        <f t="shared" si="3"/>
        <v>3.0092592592592601E-3</v>
      </c>
      <c r="H38" s="8">
        <f t="shared" si="4"/>
        <v>3.3101851851851864E-3</v>
      </c>
      <c r="I38" s="8">
        <f t="shared" si="5"/>
        <v>3.6111111111111118E-3</v>
      </c>
      <c r="J38" s="8">
        <f t="shared" si="6"/>
        <v>3.9120370370370385E-3</v>
      </c>
      <c r="K38" s="8">
        <f t="shared" si="7"/>
        <v>4.2129629629629635E-3</v>
      </c>
      <c r="L38" s="8">
        <f t="shared" si="8"/>
        <v>4.5138888888888902E-3</v>
      </c>
      <c r="M38" s="8">
        <f t="shared" si="9"/>
        <v>4.8148148148148169E-3</v>
      </c>
      <c r="N38" s="8">
        <f t="shared" si="95"/>
        <v>5.1157407407407419E-3</v>
      </c>
      <c r="O38" s="8">
        <f t="shared" si="96"/>
        <v>5.4166666666666686E-3</v>
      </c>
      <c r="P38" s="8">
        <f t="shared" si="12"/>
        <v>5.7175925925925936E-3</v>
      </c>
      <c r="Q38" s="8">
        <f t="shared" si="13"/>
        <v>6.0185185185185203E-3</v>
      </c>
      <c r="R38" s="8">
        <f t="shared" si="14"/>
        <v>6.319444444444447E-3</v>
      </c>
      <c r="S38" s="8">
        <f t="shared" si="15"/>
        <v>6.6203703703703728E-3</v>
      </c>
      <c r="T38" s="8">
        <f t="shared" si="16"/>
        <v>6.9212962962962978E-3</v>
      </c>
      <c r="U38" s="8">
        <f t="shared" si="17"/>
        <v>7.2222222222222236E-3</v>
      </c>
      <c r="V38" s="8">
        <f t="shared" si="94"/>
        <v>7.5231481481481503E-3</v>
      </c>
      <c r="W38" s="8">
        <f t="shared" si="18"/>
        <v>7.824074074074077E-3</v>
      </c>
      <c r="X38" s="8">
        <f t="shared" si="19"/>
        <v>8.1250000000000037E-3</v>
      </c>
      <c r="Y38" s="8">
        <f t="shared" si="20"/>
        <v>8.425925925925927E-3</v>
      </c>
      <c r="Z38" s="8">
        <f t="shared" si="21"/>
        <v>8.7268518518518537E-3</v>
      </c>
      <c r="AA38" s="8">
        <f t="shared" si="22"/>
        <v>9.0277777777777804E-3</v>
      </c>
      <c r="AB38" s="8">
        <f t="shared" si="23"/>
        <v>9.3287037037037071E-3</v>
      </c>
      <c r="AC38" s="8">
        <f t="shared" si="24"/>
        <v>9.6296296296296338E-3</v>
      </c>
      <c r="AD38" s="8">
        <f t="shared" si="25"/>
        <v>9.9305555555555571E-3</v>
      </c>
      <c r="AE38" s="8">
        <f t="shared" si="26"/>
        <v>1.0231481481481484E-2</v>
      </c>
      <c r="AF38" s="8">
        <f t="shared" si="27"/>
        <v>1.053240740740741E-2</v>
      </c>
      <c r="AG38" s="8">
        <f t="shared" si="28"/>
        <v>1.0833333333333337E-2</v>
      </c>
      <c r="AH38" s="8">
        <f t="shared" si="29"/>
        <v>1.1134259259259264E-2</v>
      </c>
      <c r="AI38" s="8">
        <f t="shared" si="30"/>
        <v>1.1435185185185187E-2</v>
      </c>
      <c r="AJ38" s="8">
        <f t="shared" si="31"/>
        <v>1.1736111111111114E-2</v>
      </c>
      <c r="AK38" s="8">
        <f t="shared" si="32"/>
        <v>1.2037037037037041E-2</v>
      </c>
      <c r="AL38" s="8">
        <f t="shared" si="33"/>
        <v>1.2337962962962966E-2</v>
      </c>
      <c r="AM38" s="8">
        <f t="shared" si="34"/>
        <v>1.2638888888888894E-2</v>
      </c>
      <c r="AN38" s="8">
        <f t="shared" si="35"/>
        <v>1.2939814814814817E-2</v>
      </c>
      <c r="AO38" s="8">
        <f t="shared" si="36"/>
        <v>1.3240740740740746E-2</v>
      </c>
      <c r="AP38" s="8">
        <f t="shared" si="37"/>
        <v>1.3541666666666671E-2</v>
      </c>
      <c r="AQ38" s="8">
        <f t="shared" si="38"/>
        <v>1.3842592592592596E-2</v>
      </c>
      <c r="AR38" s="8">
        <f t="shared" si="39"/>
        <v>1.4143518518518524E-2</v>
      </c>
      <c r="AS38" s="8">
        <f t="shared" si="40"/>
        <v>1.4444444444444447E-2</v>
      </c>
      <c r="AT38" s="8">
        <f t="shared" si="41"/>
        <v>1.4745370370370376E-2</v>
      </c>
      <c r="AU38" s="8">
        <f t="shared" si="42"/>
        <v>1.5046296296296301E-2</v>
      </c>
      <c r="AV38" s="8">
        <f t="shared" si="43"/>
        <v>1.5347222222222226E-2</v>
      </c>
      <c r="AW38" s="8">
        <f t="shared" si="44"/>
        <v>1.5648148148148154E-2</v>
      </c>
      <c r="AX38" s="8">
        <f t="shared" si="45"/>
        <v>1.5949074074074077E-2</v>
      </c>
      <c r="AY38" s="8">
        <f t="shared" si="46"/>
        <v>1.6250000000000007E-2</v>
      </c>
      <c r="AZ38" s="8">
        <f t="shared" si="47"/>
        <v>1.6550925925925931E-2</v>
      </c>
      <c r="BA38" s="8">
        <f t="shared" si="48"/>
        <v>1.6851851851851854E-2</v>
      </c>
      <c r="BB38" s="8">
        <f t="shared" si="49"/>
        <v>1.7152777777777784E-2</v>
      </c>
      <c r="BC38" s="8">
        <f t="shared" si="97"/>
        <v>1.7453703703703707E-2</v>
      </c>
      <c r="BD38" s="8">
        <f t="shared" si="98"/>
        <v>1.7754629629629638E-2</v>
      </c>
      <c r="BE38" s="8">
        <f t="shared" si="99"/>
        <v>1.8055555555555561E-2</v>
      </c>
      <c r="BF38" s="8">
        <f t="shared" si="100"/>
        <v>1.8356481481481484E-2</v>
      </c>
      <c r="BG38" s="8">
        <f t="shared" si="101"/>
        <v>1.8657407407407414E-2</v>
      </c>
      <c r="BH38" s="8">
        <f t="shared" si="102"/>
        <v>1.8958333333333337E-2</v>
      </c>
      <c r="BI38" s="8">
        <f t="shared" si="103"/>
        <v>1.9259259259259268E-2</v>
      </c>
      <c r="BJ38" s="8">
        <f t="shared" si="104"/>
        <v>1.9560185185185191E-2</v>
      </c>
      <c r="BK38" s="8">
        <f t="shared" si="105"/>
        <v>1.9861111111111114E-2</v>
      </c>
      <c r="BL38" s="8">
        <f t="shared" si="106"/>
        <v>2.0162037037037044E-2</v>
      </c>
      <c r="BM38" s="8">
        <f t="shared" si="60"/>
        <v>2.0462962962962968E-2</v>
      </c>
      <c r="BN38" s="8">
        <f t="shared" si="61"/>
        <v>2.0763888888888898E-2</v>
      </c>
      <c r="BO38" s="8">
        <f t="shared" si="62"/>
        <v>2.1064814814814821E-2</v>
      </c>
      <c r="BP38" s="8">
        <f t="shared" si="63"/>
        <v>2.1365740740740744E-2</v>
      </c>
      <c r="BQ38" s="8">
        <f t="shared" si="64"/>
        <v>2.1666666666666674E-2</v>
      </c>
      <c r="BR38" s="8">
        <f t="shared" si="65"/>
        <v>2.1967592592592598E-2</v>
      </c>
      <c r="BS38" s="8">
        <f t="shared" si="66"/>
        <v>2.2268518518518528E-2</v>
      </c>
      <c r="BT38" s="8">
        <f t="shared" si="67"/>
        <v>2.2569444444444451E-2</v>
      </c>
      <c r="BU38" s="8">
        <f t="shared" si="68"/>
        <v>2.2870370370370374E-2</v>
      </c>
      <c r="BV38" s="8">
        <f t="shared" si="69"/>
        <v>2.3171296296296304E-2</v>
      </c>
      <c r="BW38" s="8">
        <f t="shared" si="70"/>
        <v>2.3472222222222228E-2</v>
      </c>
      <c r="BX38" s="8">
        <f t="shared" si="71"/>
        <v>2.3773148148148158E-2</v>
      </c>
      <c r="BY38" s="8">
        <f t="shared" si="72"/>
        <v>2.4074074074074081E-2</v>
      </c>
      <c r="BZ38" s="8">
        <f t="shared" si="73"/>
        <v>2.4375000000000004E-2</v>
      </c>
      <c r="CA38" s="8">
        <f t="shared" si="74"/>
        <v>2.4675925925925931E-2</v>
      </c>
      <c r="CB38" s="8">
        <f t="shared" si="75"/>
        <v>2.4976851851851861E-2</v>
      </c>
      <c r="CC38" s="8">
        <f t="shared" si="76"/>
        <v>2.5277777777777788E-2</v>
      </c>
      <c r="CD38" s="8">
        <f t="shared" si="77"/>
        <v>2.5578703703703711E-2</v>
      </c>
      <c r="CE38" s="8">
        <f t="shared" si="78"/>
        <v>2.5879629629629634E-2</v>
      </c>
      <c r="CF38" s="8">
        <f t="shared" si="79"/>
        <v>2.6180555555555561E-2</v>
      </c>
      <c r="CG38" s="8">
        <f t="shared" si="80"/>
        <v>2.6481481481481491E-2</v>
      </c>
      <c r="CH38" s="8">
        <f t="shared" si="81"/>
        <v>2.6782407407407418E-2</v>
      </c>
      <c r="CI38" s="8">
        <f t="shared" si="82"/>
        <v>2.7083333333333341E-2</v>
      </c>
      <c r="CJ38" s="8">
        <f t="shared" si="83"/>
        <v>2.7384259259259264E-2</v>
      </c>
      <c r="CK38" s="8">
        <f t="shared" si="84"/>
        <v>2.7685185185185191E-2</v>
      </c>
      <c r="CL38" s="8">
        <f t="shared" si="85"/>
        <v>2.7986111111111121E-2</v>
      </c>
      <c r="CM38" s="8">
        <f t="shared" si="86"/>
        <v>2.8287037037037048E-2</v>
      </c>
      <c r="CN38" s="8">
        <f t="shared" si="87"/>
        <v>2.8587962962962971E-2</v>
      </c>
      <c r="CO38" s="8">
        <f t="shared" si="88"/>
        <v>2.8888888888888895E-2</v>
      </c>
      <c r="CP38" s="8">
        <f t="shared" si="89"/>
        <v>2.9189814814814821E-2</v>
      </c>
      <c r="CQ38" s="8">
        <f t="shared" si="90"/>
        <v>2.9490740740740751E-2</v>
      </c>
      <c r="CR38" s="8">
        <f t="shared" si="91"/>
        <v>2.9791666666666678E-2</v>
      </c>
      <c r="CS38" s="8">
        <f t="shared" si="92"/>
        <v>3.0092592592592601E-2</v>
      </c>
    </row>
    <row r="39" spans="1:97">
      <c r="A39" s="14"/>
      <c r="B39" s="9">
        <v>6.1342592592592603E-3</v>
      </c>
      <c r="C39" s="10">
        <f t="shared" si="93"/>
        <v>1.8402777777777779E-3</v>
      </c>
      <c r="D39" s="10">
        <f t="shared" si="0"/>
        <v>2.146990740740741E-3</v>
      </c>
      <c r="E39" s="10">
        <f t="shared" si="1"/>
        <v>2.4537037037037045E-3</v>
      </c>
      <c r="F39" s="10">
        <f t="shared" si="2"/>
        <v>2.7604166666666671E-3</v>
      </c>
      <c r="G39" s="10">
        <f t="shared" si="3"/>
        <v>3.0671296296296302E-3</v>
      </c>
      <c r="H39" s="10">
        <f t="shared" si="4"/>
        <v>3.3738425925925936E-3</v>
      </c>
      <c r="I39" s="10">
        <f t="shared" si="5"/>
        <v>3.6805555555555558E-3</v>
      </c>
      <c r="J39" s="10">
        <f t="shared" si="6"/>
        <v>3.9872685185185193E-3</v>
      </c>
      <c r="K39" s="10">
        <f t="shared" si="7"/>
        <v>4.293981481481482E-3</v>
      </c>
      <c r="L39" s="10">
        <f t="shared" si="8"/>
        <v>4.6006944444444454E-3</v>
      </c>
      <c r="M39" s="10">
        <f t="shared" si="9"/>
        <v>4.9074074074074089E-3</v>
      </c>
      <c r="N39" s="10">
        <f t="shared" si="95"/>
        <v>5.2141203703703707E-3</v>
      </c>
      <c r="O39" s="10">
        <f t="shared" si="96"/>
        <v>5.5208333333333342E-3</v>
      </c>
      <c r="P39" s="10">
        <f t="shared" si="12"/>
        <v>5.8275462962962968E-3</v>
      </c>
      <c r="Q39" s="10">
        <f t="shared" si="13"/>
        <v>6.1342592592592603E-3</v>
      </c>
      <c r="R39" s="10">
        <f t="shared" si="14"/>
        <v>6.4409722222222238E-3</v>
      </c>
      <c r="S39" s="10">
        <f t="shared" si="15"/>
        <v>6.7476851851851873E-3</v>
      </c>
      <c r="T39" s="10">
        <f t="shared" si="16"/>
        <v>7.054398148148149E-3</v>
      </c>
      <c r="U39" s="10">
        <f t="shared" si="17"/>
        <v>7.3611111111111117E-3</v>
      </c>
      <c r="V39" s="10">
        <f t="shared" si="94"/>
        <v>7.6678240740740752E-3</v>
      </c>
      <c r="W39" s="10">
        <f t="shared" si="18"/>
        <v>7.9745370370370387E-3</v>
      </c>
      <c r="X39" s="10">
        <f t="shared" si="19"/>
        <v>8.2812500000000022E-3</v>
      </c>
      <c r="Y39" s="10">
        <f t="shared" si="20"/>
        <v>8.5879629629629639E-3</v>
      </c>
      <c r="Z39" s="10">
        <f t="shared" si="21"/>
        <v>8.8946759259259274E-3</v>
      </c>
      <c r="AA39" s="10">
        <f t="shared" si="22"/>
        <v>9.2013888888888909E-3</v>
      </c>
      <c r="AB39" s="10">
        <f t="shared" si="23"/>
        <v>9.5081018518518544E-3</v>
      </c>
      <c r="AC39" s="10">
        <f t="shared" si="24"/>
        <v>9.8148148148148179E-3</v>
      </c>
      <c r="AD39" s="10">
        <f t="shared" si="25"/>
        <v>1.012152777777778E-2</v>
      </c>
      <c r="AE39" s="10">
        <f t="shared" si="26"/>
        <v>1.0428240740740741E-2</v>
      </c>
      <c r="AF39" s="10">
        <f t="shared" si="27"/>
        <v>1.0734953703703705E-2</v>
      </c>
      <c r="AG39" s="10">
        <f t="shared" si="28"/>
        <v>1.1041666666666668E-2</v>
      </c>
      <c r="AH39" s="10">
        <f t="shared" si="29"/>
        <v>1.1348379629629632E-2</v>
      </c>
      <c r="AI39" s="10">
        <f t="shared" si="30"/>
        <v>1.1655092592592594E-2</v>
      </c>
      <c r="AJ39" s="10">
        <f t="shared" si="31"/>
        <v>1.1961805555555557E-2</v>
      </c>
      <c r="AK39" s="10">
        <f t="shared" si="32"/>
        <v>1.2268518518518521E-2</v>
      </c>
      <c r="AL39" s="10">
        <f t="shared" si="33"/>
        <v>1.2575231481481482E-2</v>
      </c>
      <c r="AM39" s="10">
        <f t="shared" si="34"/>
        <v>1.2881944444444448E-2</v>
      </c>
      <c r="AN39" s="10">
        <f t="shared" si="35"/>
        <v>1.3188657407407409E-2</v>
      </c>
      <c r="AO39" s="10">
        <f t="shared" si="36"/>
        <v>1.3495370370370375E-2</v>
      </c>
      <c r="AP39" s="10">
        <f t="shared" si="37"/>
        <v>1.3802083333333336E-2</v>
      </c>
      <c r="AQ39" s="10">
        <f t="shared" si="38"/>
        <v>1.4108796296296298E-2</v>
      </c>
      <c r="AR39" s="10">
        <f t="shared" si="39"/>
        <v>1.4415509259259262E-2</v>
      </c>
      <c r="AS39" s="10">
        <f t="shared" si="40"/>
        <v>1.4722222222222223E-2</v>
      </c>
      <c r="AT39" s="10">
        <f t="shared" si="41"/>
        <v>1.5028935185185189E-2</v>
      </c>
      <c r="AU39" s="10">
        <f t="shared" si="42"/>
        <v>1.533564814814815E-2</v>
      </c>
      <c r="AV39" s="10">
        <f t="shared" si="43"/>
        <v>1.5642361111111114E-2</v>
      </c>
      <c r="AW39" s="10">
        <f t="shared" si="44"/>
        <v>1.5949074074074077E-2</v>
      </c>
      <c r="AX39" s="10">
        <f t="shared" si="45"/>
        <v>1.6255787037037041E-2</v>
      </c>
      <c r="AY39" s="10">
        <f t="shared" si="46"/>
        <v>1.6562500000000004E-2</v>
      </c>
      <c r="AZ39" s="10">
        <f t="shared" si="47"/>
        <v>1.6869212962962964E-2</v>
      </c>
      <c r="BA39" s="10">
        <f t="shared" si="48"/>
        <v>1.7175925925925928E-2</v>
      </c>
      <c r="BB39" s="10">
        <f t="shared" si="49"/>
        <v>1.7482638888888891E-2</v>
      </c>
      <c r="BC39" s="10">
        <f t="shared" si="97"/>
        <v>1.7789351851851855E-2</v>
      </c>
      <c r="BD39" s="10">
        <f t="shared" si="98"/>
        <v>1.8096064814814818E-2</v>
      </c>
      <c r="BE39" s="10">
        <f t="shared" si="99"/>
        <v>1.8402777777777782E-2</v>
      </c>
      <c r="BF39" s="10">
        <f t="shared" si="100"/>
        <v>1.8709490740740742E-2</v>
      </c>
      <c r="BG39" s="10">
        <f t="shared" si="101"/>
        <v>1.9016203703703709E-2</v>
      </c>
      <c r="BH39" s="10">
        <f t="shared" si="102"/>
        <v>1.9322916666666669E-2</v>
      </c>
      <c r="BI39" s="10">
        <f t="shared" si="103"/>
        <v>1.9629629629629636E-2</v>
      </c>
      <c r="BJ39" s="10">
        <f t="shared" si="104"/>
        <v>1.9936342592592596E-2</v>
      </c>
      <c r="BK39" s="10">
        <f t="shared" si="105"/>
        <v>2.0243055555555559E-2</v>
      </c>
      <c r="BL39" s="10">
        <f t="shared" si="106"/>
        <v>2.0549768518518523E-2</v>
      </c>
      <c r="BM39" s="10">
        <f t="shared" si="60"/>
        <v>2.0856481481481483E-2</v>
      </c>
      <c r="BN39" s="10">
        <f t="shared" si="61"/>
        <v>2.116319444444445E-2</v>
      </c>
      <c r="BO39" s="10">
        <f t="shared" si="62"/>
        <v>2.146990740740741E-2</v>
      </c>
      <c r="BP39" s="10">
        <f t="shared" si="63"/>
        <v>2.1776620370370373E-2</v>
      </c>
      <c r="BQ39" s="10">
        <f t="shared" si="64"/>
        <v>2.2083333333333337E-2</v>
      </c>
      <c r="BR39" s="10">
        <f t="shared" si="65"/>
        <v>2.23900462962963E-2</v>
      </c>
      <c r="BS39" s="10">
        <f t="shared" si="66"/>
        <v>2.2696759259259264E-2</v>
      </c>
      <c r="BT39" s="10">
        <f t="shared" si="67"/>
        <v>2.3003472222222227E-2</v>
      </c>
      <c r="BU39" s="10">
        <f t="shared" si="68"/>
        <v>2.3310185185185187E-2</v>
      </c>
      <c r="BV39" s="10">
        <f t="shared" si="69"/>
        <v>2.3616898148148154E-2</v>
      </c>
      <c r="BW39" s="10">
        <f t="shared" si="70"/>
        <v>2.3923611111111114E-2</v>
      </c>
      <c r="BX39" s="10">
        <f t="shared" si="71"/>
        <v>2.4230324074074078E-2</v>
      </c>
      <c r="BY39" s="10">
        <f t="shared" si="72"/>
        <v>2.4537037037037041E-2</v>
      </c>
      <c r="BZ39" s="10">
        <f t="shared" si="73"/>
        <v>2.4843750000000005E-2</v>
      </c>
      <c r="CA39" s="10">
        <f t="shared" si="74"/>
        <v>2.5150462962962965E-2</v>
      </c>
      <c r="CB39" s="10">
        <f t="shared" si="75"/>
        <v>2.5457175925925932E-2</v>
      </c>
      <c r="CC39" s="10">
        <f t="shared" si="76"/>
        <v>2.5763888888888895E-2</v>
      </c>
      <c r="CD39" s="10">
        <f t="shared" si="77"/>
        <v>2.6070601851851855E-2</v>
      </c>
      <c r="CE39" s="10">
        <f t="shared" si="78"/>
        <v>2.6377314814814819E-2</v>
      </c>
      <c r="CF39" s="10">
        <f t="shared" si="79"/>
        <v>2.6684027777777779E-2</v>
      </c>
      <c r="CG39" s="10">
        <f t="shared" si="80"/>
        <v>2.6990740740740749E-2</v>
      </c>
      <c r="CH39" s="10">
        <f t="shared" si="81"/>
        <v>2.7297453703703709E-2</v>
      </c>
      <c r="CI39" s="10">
        <f t="shared" si="82"/>
        <v>2.7604166666666673E-2</v>
      </c>
      <c r="CJ39" s="10">
        <f t="shared" si="83"/>
        <v>2.7910879629629633E-2</v>
      </c>
      <c r="CK39" s="10">
        <f t="shared" si="84"/>
        <v>2.8217592592592596E-2</v>
      </c>
      <c r="CL39" s="10">
        <f t="shared" si="85"/>
        <v>2.8524305555555563E-2</v>
      </c>
      <c r="CM39" s="10">
        <f t="shared" si="86"/>
        <v>2.8831018518518523E-2</v>
      </c>
      <c r="CN39" s="10">
        <f t="shared" si="87"/>
        <v>2.9137731481481487E-2</v>
      </c>
      <c r="CO39" s="10">
        <f t="shared" si="88"/>
        <v>2.9444444444444447E-2</v>
      </c>
      <c r="CP39" s="10">
        <f t="shared" si="89"/>
        <v>2.975115740740741E-2</v>
      </c>
      <c r="CQ39" s="10">
        <f t="shared" si="90"/>
        <v>3.0057870370370377E-2</v>
      </c>
      <c r="CR39" s="10">
        <f t="shared" si="91"/>
        <v>3.0364583333333341E-2</v>
      </c>
      <c r="CS39" s="10">
        <f t="shared" si="92"/>
        <v>3.0671296296296301E-2</v>
      </c>
    </row>
    <row r="40" spans="1:97">
      <c r="A40" s="14"/>
      <c r="B40" s="11">
        <v>6.2500000000000003E-3</v>
      </c>
      <c r="C40" s="8">
        <f t="shared" si="93"/>
        <v>1.8749999999999999E-3</v>
      </c>
      <c r="D40" s="8">
        <f t="shared" si="0"/>
        <v>2.1874999999999998E-3</v>
      </c>
      <c r="E40" s="8">
        <f t="shared" si="1"/>
        <v>2.5000000000000005E-3</v>
      </c>
      <c r="F40" s="8">
        <f t="shared" si="2"/>
        <v>2.8125000000000003E-3</v>
      </c>
      <c r="G40" s="8">
        <f t="shared" si="3"/>
        <v>3.1250000000000002E-3</v>
      </c>
      <c r="H40" s="8">
        <f t="shared" si="4"/>
        <v>3.4375000000000005E-3</v>
      </c>
      <c r="I40" s="8">
        <f t="shared" si="5"/>
        <v>3.7499999999999999E-3</v>
      </c>
      <c r="J40" s="8">
        <f t="shared" si="6"/>
        <v>4.0625000000000001E-3</v>
      </c>
      <c r="K40" s="8">
        <f t="shared" si="7"/>
        <v>4.3749999999999995E-3</v>
      </c>
      <c r="L40" s="8">
        <f t="shared" si="8"/>
        <v>4.6875000000000007E-3</v>
      </c>
      <c r="M40" s="8">
        <f t="shared" si="9"/>
        <v>5.000000000000001E-3</v>
      </c>
      <c r="N40" s="8">
        <f t="shared" si="95"/>
        <v>5.3125000000000004E-3</v>
      </c>
      <c r="O40" s="8">
        <f t="shared" si="96"/>
        <v>5.6250000000000007E-3</v>
      </c>
      <c r="P40" s="8">
        <f t="shared" si="12"/>
        <v>5.9375000000000001E-3</v>
      </c>
      <c r="Q40" s="8">
        <f t="shared" si="13"/>
        <v>6.2500000000000003E-3</v>
      </c>
      <c r="R40" s="8">
        <f t="shared" si="14"/>
        <v>6.5625000000000006E-3</v>
      </c>
      <c r="S40" s="8">
        <f t="shared" si="15"/>
        <v>6.8750000000000009E-3</v>
      </c>
      <c r="T40" s="8">
        <f t="shared" si="16"/>
        <v>7.1874999999999994E-3</v>
      </c>
      <c r="U40" s="8">
        <f t="shared" si="17"/>
        <v>7.4999999999999997E-3</v>
      </c>
      <c r="V40" s="8">
        <f t="shared" si="94"/>
        <v>7.8125E-3</v>
      </c>
      <c r="W40" s="8">
        <f t="shared" si="18"/>
        <v>8.1250000000000003E-3</v>
      </c>
      <c r="X40" s="8">
        <f t="shared" si="19"/>
        <v>8.4375000000000006E-3</v>
      </c>
      <c r="Y40" s="8">
        <f t="shared" si="20"/>
        <v>8.7499999999999991E-3</v>
      </c>
      <c r="Z40" s="8">
        <f t="shared" si="21"/>
        <v>9.0624999999999994E-3</v>
      </c>
      <c r="AA40" s="8">
        <f t="shared" si="22"/>
        <v>9.3750000000000014E-3</v>
      </c>
      <c r="AB40" s="8">
        <f t="shared" si="23"/>
        <v>9.6875000000000017E-3</v>
      </c>
      <c r="AC40" s="8">
        <f t="shared" si="24"/>
        <v>1.0000000000000002E-2</v>
      </c>
      <c r="AD40" s="8">
        <f t="shared" si="25"/>
        <v>1.03125E-2</v>
      </c>
      <c r="AE40" s="8">
        <f t="shared" si="26"/>
        <v>1.0625000000000001E-2</v>
      </c>
      <c r="AF40" s="8">
        <f t="shared" si="27"/>
        <v>1.0937500000000001E-2</v>
      </c>
      <c r="AG40" s="8">
        <f t="shared" si="28"/>
        <v>1.1250000000000001E-2</v>
      </c>
      <c r="AH40" s="8">
        <f t="shared" si="29"/>
        <v>1.1562500000000002E-2</v>
      </c>
      <c r="AI40" s="8">
        <f t="shared" si="30"/>
        <v>1.1875E-2</v>
      </c>
      <c r="AJ40" s="8">
        <f t="shared" si="31"/>
        <v>1.21875E-2</v>
      </c>
      <c r="AK40" s="8">
        <f t="shared" si="32"/>
        <v>1.2500000000000001E-2</v>
      </c>
      <c r="AL40" s="8">
        <f t="shared" si="33"/>
        <v>1.2812499999999999E-2</v>
      </c>
      <c r="AM40" s="8">
        <f t="shared" si="34"/>
        <v>1.3125000000000001E-2</v>
      </c>
      <c r="AN40" s="8">
        <f t="shared" si="35"/>
        <v>1.34375E-2</v>
      </c>
      <c r="AO40" s="8">
        <f t="shared" si="36"/>
        <v>1.3750000000000002E-2</v>
      </c>
      <c r="AP40" s="8">
        <f t="shared" si="37"/>
        <v>1.40625E-2</v>
      </c>
      <c r="AQ40" s="8">
        <f t="shared" si="38"/>
        <v>1.4374999999999999E-2</v>
      </c>
      <c r="AR40" s="8">
        <f t="shared" si="39"/>
        <v>1.4687500000000001E-2</v>
      </c>
      <c r="AS40" s="8">
        <f t="shared" si="40"/>
        <v>1.4999999999999999E-2</v>
      </c>
      <c r="AT40" s="8">
        <f t="shared" si="41"/>
        <v>1.5312500000000001E-2</v>
      </c>
      <c r="AU40" s="8">
        <f t="shared" si="42"/>
        <v>1.5625E-2</v>
      </c>
      <c r="AV40" s="8">
        <f t="shared" si="43"/>
        <v>1.59375E-2</v>
      </c>
      <c r="AW40" s="8">
        <f t="shared" si="44"/>
        <v>1.6250000000000001E-2</v>
      </c>
      <c r="AX40" s="8">
        <f t="shared" si="45"/>
        <v>1.6562500000000001E-2</v>
      </c>
      <c r="AY40" s="8">
        <f t="shared" si="46"/>
        <v>1.6875000000000001E-2</v>
      </c>
      <c r="AZ40" s="8">
        <f t="shared" si="47"/>
        <v>1.7187500000000001E-2</v>
      </c>
      <c r="BA40" s="8">
        <f t="shared" si="48"/>
        <v>1.7499999999999998E-2</v>
      </c>
      <c r="BB40" s="8">
        <f t="shared" si="49"/>
        <v>1.7812500000000002E-2</v>
      </c>
      <c r="BC40" s="8">
        <f t="shared" si="97"/>
        <v>1.8124999999999999E-2</v>
      </c>
      <c r="BD40" s="8">
        <f t="shared" si="98"/>
        <v>1.8437500000000002E-2</v>
      </c>
      <c r="BE40" s="8">
        <f t="shared" si="99"/>
        <v>1.8750000000000003E-2</v>
      </c>
      <c r="BF40" s="8">
        <f t="shared" si="100"/>
        <v>1.90625E-2</v>
      </c>
      <c r="BG40" s="8">
        <f t="shared" si="101"/>
        <v>1.9375000000000003E-2</v>
      </c>
      <c r="BH40" s="8">
        <f t="shared" si="102"/>
        <v>1.96875E-2</v>
      </c>
      <c r="BI40" s="8">
        <f t="shared" si="103"/>
        <v>2.0000000000000004E-2</v>
      </c>
      <c r="BJ40" s="8">
        <f t="shared" si="104"/>
        <v>2.0312500000000001E-2</v>
      </c>
      <c r="BK40" s="8">
        <f t="shared" si="105"/>
        <v>2.0625000000000001E-2</v>
      </c>
      <c r="BL40" s="8">
        <f t="shared" si="106"/>
        <v>2.0937500000000001E-2</v>
      </c>
      <c r="BM40" s="8">
        <f t="shared" si="60"/>
        <v>2.1250000000000002E-2</v>
      </c>
      <c r="BN40" s="8">
        <f t="shared" si="61"/>
        <v>2.1562500000000002E-2</v>
      </c>
      <c r="BO40" s="8">
        <f t="shared" si="62"/>
        <v>2.1875000000000002E-2</v>
      </c>
      <c r="BP40" s="8">
        <f t="shared" si="63"/>
        <v>2.2187499999999999E-2</v>
      </c>
      <c r="BQ40" s="8">
        <f t="shared" si="64"/>
        <v>2.2500000000000003E-2</v>
      </c>
      <c r="BR40" s="8">
        <f t="shared" si="65"/>
        <v>2.2812499999999999E-2</v>
      </c>
      <c r="BS40" s="8">
        <f t="shared" si="66"/>
        <v>2.3125000000000003E-2</v>
      </c>
      <c r="BT40" s="8">
        <f t="shared" si="67"/>
        <v>2.34375E-2</v>
      </c>
      <c r="BU40" s="8">
        <f t="shared" si="68"/>
        <v>2.375E-2</v>
      </c>
      <c r="BV40" s="8">
        <f t="shared" si="69"/>
        <v>2.4062500000000001E-2</v>
      </c>
      <c r="BW40" s="8">
        <f t="shared" si="70"/>
        <v>2.4375000000000001E-2</v>
      </c>
      <c r="BX40" s="8">
        <f t="shared" si="71"/>
        <v>2.4687500000000001E-2</v>
      </c>
      <c r="BY40" s="8">
        <f t="shared" si="72"/>
        <v>2.5000000000000001E-2</v>
      </c>
      <c r="BZ40" s="8">
        <f t="shared" si="73"/>
        <v>2.5312500000000002E-2</v>
      </c>
      <c r="CA40" s="8">
        <f t="shared" si="74"/>
        <v>2.5624999999999998E-2</v>
      </c>
      <c r="CB40" s="8">
        <f t="shared" si="75"/>
        <v>2.5937500000000002E-2</v>
      </c>
      <c r="CC40" s="8">
        <f t="shared" si="76"/>
        <v>2.6250000000000002E-2</v>
      </c>
      <c r="CD40" s="8">
        <f t="shared" si="77"/>
        <v>2.6562500000000003E-2</v>
      </c>
      <c r="CE40" s="8">
        <f t="shared" si="78"/>
        <v>2.6875E-2</v>
      </c>
      <c r="CF40" s="8">
        <f t="shared" si="79"/>
        <v>2.71875E-2</v>
      </c>
      <c r="CG40" s="8">
        <f t="shared" si="80"/>
        <v>2.7500000000000004E-2</v>
      </c>
      <c r="CH40" s="8">
        <f t="shared" si="81"/>
        <v>2.7812500000000004E-2</v>
      </c>
      <c r="CI40" s="8">
        <f t="shared" si="82"/>
        <v>2.8125000000000001E-2</v>
      </c>
      <c r="CJ40" s="8">
        <f t="shared" si="83"/>
        <v>2.8437500000000001E-2</v>
      </c>
      <c r="CK40" s="8">
        <f t="shared" si="84"/>
        <v>2.8749999999999998E-2</v>
      </c>
      <c r="CL40" s="8">
        <f t="shared" si="85"/>
        <v>2.9062500000000005E-2</v>
      </c>
      <c r="CM40" s="8">
        <f t="shared" si="86"/>
        <v>2.9375000000000002E-2</v>
      </c>
      <c r="CN40" s="8">
        <f t="shared" si="87"/>
        <v>2.9687500000000002E-2</v>
      </c>
      <c r="CO40" s="8">
        <f t="shared" si="88"/>
        <v>0.03</v>
      </c>
      <c r="CP40" s="8">
        <f t="shared" si="89"/>
        <v>3.0312499999999999E-2</v>
      </c>
      <c r="CQ40" s="8">
        <f t="shared" si="90"/>
        <v>3.0625000000000003E-2</v>
      </c>
      <c r="CR40" s="8">
        <f t="shared" si="91"/>
        <v>3.0937500000000003E-2</v>
      </c>
      <c r="CS40" s="8">
        <f t="shared" si="92"/>
        <v>3.125E-2</v>
      </c>
    </row>
    <row r="41" spans="1:97">
      <c r="A41" s="14"/>
      <c r="B41" s="9">
        <v>6.3657407407407404E-3</v>
      </c>
      <c r="C41" s="10">
        <f t="shared" si="93"/>
        <v>1.9097222222222219E-3</v>
      </c>
      <c r="D41" s="10">
        <f t="shared" si="0"/>
        <v>2.228009259259259E-3</v>
      </c>
      <c r="E41" s="10">
        <f t="shared" si="1"/>
        <v>2.5462962962962965E-3</v>
      </c>
      <c r="F41" s="10">
        <f t="shared" si="2"/>
        <v>2.8645833333333331E-3</v>
      </c>
      <c r="G41" s="10">
        <f t="shared" si="3"/>
        <v>3.1828703703703702E-3</v>
      </c>
      <c r="H41" s="10">
        <f t="shared" si="4"/>
        <v>3.5011574074074077E-3</v>
      </c>
      <c r="I41" s="10">
        <f t="shared" si="5"/>
        <v>3.8194444444444439E-3</v>
      </c>
      <c r="J41" s="10">
        <f t="shared" si="6"/>
        <v>4.1377314814814818E-3</v>
      </c>
      <c r="K41" s="10">
        <f t="shared" si="7"/>
        <v>4.456018518518518E-3</v>
      </c>
      <c r="L41" s="10">
        <f t="shared" si="8"/>
        <v>4.7743055555555551E-3</v>
      </c>
      <c r="M41" s="10">
        <f t="shared" si="9"/>
        <v>5.092592592592593E-3</v>
      </c>
      <c r="N41" s="10">
        <f t="shared" si="95"/>
        <v>5.4108796296296292E-3</v>
      </c>
      <c r="O41" s="10">
        <f t="shared" si="96"/>
        <v>5.7291666666666663E-3</v>
      </c>
      <c r="P41" s="10">
        <f t="shared" si="12"/>
        <v>6.0474537037037033E-3</v>
      </c>
      <c r="Q41" s="10">
        <f t="shared" si="13"/>
        <v>6.3657407407407404E-3</v>
      </c>
      <c r="R41" s="10">
        <f t="shared" si="14"/>
        <v>6.6840277777777775E-3</v>
      </c>
      <c r="S41" s="10">
        <f t="shared" si="15"/>
        <v>7.0023148148148154E-3</v>
      </c>
      <c r="T41" s="10">
        <f t="shared" si="16"/>
        <v>7.3206018518518507E-3</v>
      </c>
      <c r="U41" s="10">
        <f t="shared" si="17"/>
        <v>7.6388888888888878E-3</v>
      </c>
      <c r="V41" s="10">
        <f t="shared" si="94"/>
        <v>7.9571759259259248E-3</v>
      </c>
      <c r="W41" s="10">
        <f t="shared" si="18"/>
        <v>8.2754629629629636E-3</v>
      </c>
      <c r="X41" s="10">
        <f t="shared" si="19"/>
        <v>8.5937500000000007E-3</v>
      </c>
      <c r="Y41" s="10">
        <f t="shared" si="20"/>
        <v>8.912037037037036E-3</v>
      </c>
      <c r="Z41" s="10">
        <f t="shared" si="21"/>
        <v>9.2303240740740731E-3</v>
      </c>
      <c r="AA41" s="10">
        <f t="shared" si="22"/>
        <v>9.5486111111111101E-3</v>
      </c>
      <c r="AB41" s="10">
        <f t="shared" si="23"/>
        <v>9.8668981481481472E-3</v>
      </c>
      <c r="AC41" s="10">
        <f t="shared" si="24"/>
        <v>1.0185185185185186E-2</v>
      </c>
      <c r="AD41" s="10">
        <f t="shared" si="25"/>
        <v>1.0503472222222221E-2</v>
      </c>
      <c r="AE41" s="10">
        <f t="shared" si="26"/>
        <v>1.0821759259259258E-2</v>
      </c>
      <c r="AF41" s="10">
        <f t="shared" si="27"/>
        <v>1.1140046296296295E-2</v>
      </c>
      <c r="AG41" s="10">
        <f t="shared" si="28"/>
        <v>1.1458333333333333E-2</v>
      </c>
      <c r="AH41" s="10">
        <f t="shared" si="29"/>
        <v>1.177662037037037E-2</v>
      </c>
      <c r="AI41" s="10">
        <f t="shared" si="30"/>
        <v>1.2094907407407407E-2</v>
      </c>
      <c r="AJ41" s="10">
        <f t="shared" si="31"/>
        <v>1.2413194444444444E-2</v>
      </c>
      <c r="AK41" s="10">
        <f t="shared" si="32"/>
        <v>1.2731481481481481E-2</v>
      </c>
      <c r="AL41" s="10">
        <f t="shared" si="33"/>
        <v>1.3049768518518516E-2</v>
      </c>
      <c r="AM41" s="10">
        <f t="shared" si="34"/>
        <v>1.3368055555555555E-2</v>
      </c>
      <c r="AN41" s="10">
        <f t="shared" si="35"/>
        <v>1.3686342592592592E-2</v>
      </c>
      <c r="AO41" s="10">
        <f t="shared" si="36"/>
        <v>1.4004629629629631E-2</v>
      </c>
      <c r="AP41" s="10">
        <f t="shared" si="37"/>
        <v>1.4322916666666666E-2</v>
      </c>
      <c r="AQ41" s="10">
        <f t="shared" si="38"/>
        <v>1.4641203703703701E-2</v>
      </c>
      <c r="AR41" s="10">
        <f t="shared" si="39"/>
        <v>1.495949074074074E-2</v>
      </c>
      <c r="AS41" s="10">
        <f t="shared" si="40"/>
        <v>1.5277777777777776E-2</v>
      </c>
      <c r="AT41" s="10">
        <f t="shared" si="41"/>
        <v>1.5596064814814814E-2</v>
      </c>
      <c r="AU41" s="10">
        <f t="shared" si="42"/>
        <v>1.591435185185185E-2</v>
      </c>
      <c r="AV41" s="10">
        <f t="shared" si="43"/>
        <v>1.6232638888888887E-2</v>
      </c>
      <c r="AW41" s="10">
        <f t="shared" si="44"/>
        <v>1.6550925925925927E-2</v>
      </c>
      <c r="AX41" s="10">
        <f t="shared" si="45"/>
        <v>1.6869212962962961E-2</v>
      </c>
      <c r="AY41" s="10">
        <f t="shared" si="46"/>
        <v>1.7187500000000001E-2</v>
      </c>
      <c r="AZ41" s="10">
        <f t="shared" si="47"/>
        <v>1.7505787037037035E-2</v>
      </c>
      <c r="BA41" s="10">
        <f t="shared" si="48"/>
        <v>1.7824074074074072E-2</v>
      </c>
      <c r="BB41" s="10">
        <f t="shared" si="49"/>
        <v>1.8142361111111109E-2</v>
      </c>
      <c r="BC41" s="10">
        <f t="shared" si="97"/>
        <v>1.8460648148148146E-2</v>
      </c>
      <c r="BD41" s="10">
        <f t="shared" si="98"/>
        <v>1.8778935185185187E-2</v>
      </c>
      <c r="BE41" s="10">
        <f t="shared" si="99"/>
        <v>1.909722222222222E-2</v>
      </c>
      <c r="BF41" s="10">
        <f t="shared" si="100"/>
        <v>1.9415509259259257E-2</v>
      </c>
      <c r="BG41" s="10">
        <f t="shared" si="101"/>
        <v>1.9733796296296294E-2</v>
      </c>
      <c r="BH41" s="10">
        <f t="shared" si="102"/>
        <v>2.0052083333333331E-2</v>
      </c>
      <c r="BI41" s="10">
        <f t="shared" si="103"/>
        <v>2.0370370370370372E-2</v>
      </c>
      <c r="BJ41" s="10">
        <f t="shared" si="104"/>
        <v>2.0688657407407406E-2</v>
      </c>
      <c r="BK41" s="10">
        <f t="shared" si="105"/>
        <v>2.1006944444444443E-2</v>
      </c>
      <c r="BL41" s="10">
        <f t="shared" si="106"/>
        <v>2.132523148148148E-2</v>
      </c>
      <c r="BM41" s="10">
        <f t="shared" si="60"/>
        <v>2.1643518518518517E-2</v>
      </c>
      <c r="BN41" s="10">
        <f t="shared" si="61"/>
        <v>2.1961805555555554E-2</v>
      </c>
      <c r="BO41" s="10">
        <f t="shared" si="62"/>
        <v>2.2280092592592591E-2</v>
      </c>
      <c r="BP41" s="10">
        <f t="shared" si="63"/>
        <v>2.2598379629629628E-2</v>
      </c>
      <c r="BQ41" s="10">
        <f t="shared" si="64"/>
        <v>2.2916666666666665E-2</v>
      </c>
      <c r="BR41" s="10">
        <f t="shared" si="65"/>
        <v>2.3234953703703702E-2</v>
      </c>
      <c r="BS41" s="10">
        <f t="shared" si="66"/>
        <v>2.3553240740740739E-2</v>
      </c>
      <c r="BT41" s="10">
        <f t="shared" si="67"/>
        <v>2.3871527777777776E-2</v>
      </c>
      <c r="BU41" s="10">
        <f t="shared" si="68"/>
        <v>2.4189814814814813E-2</v>
      </c>
      <c r="BV41" s="10">
        <f t="shared" si="69"/>
        <v>2.450810185185185E-2</v>
      </c>
      <c r="BW41" s="10">
        <f t="shared" si="70"/>
        <v>2.4826388888888887E-2</v>
      </c>
      <c r="BX41" s="10">
        <f t="shared" si="71"/>
        <v>2.5144675925925924E-2</v>
      </c>
      <c r="BY41" s="10">
        <f t="shared" si="72"/>
        <v>2.5462962962962962E-2</v>
      </c>
      <c r="BZ41" s="10">
        <f t="shared" si="73"/>
        <v>2.5781249999999999E-2</v>
      </c>
      <c r="CA41" s="10">
        <f t="shared" si="74"/>
        <v>2.6099537037037032E-2</v>
      </c>
      <c r="CB41" s="10">
        <f t="shared" si="75"/>
        <v>2.6417824074074076E-2</v>
      </c>
      <c r="CC41" s="10">
        <f t="shared" si="76"/>
        <v>2.673611111111111E-2</v>
      </c>
      <c r="CD41" s="10">
        <f t="shared" si="77"/>
        <v>2.7054398148148147E-2</v>
      </c>
      <c r="CE41" s="10">
        <f t="shared" si="78"/>
        <v>2.7372685185185184E-2</v>
      </c>
      <c r="CF41" s="10">
        <f t="shared" si="79"/>
        <v>2.7690972222222218E-2</v>
      </c>
      <c r="CG41" s="10">
        <f t="shared" si="80"/>
        <v>2.8009259259259262E-2</v>
      </c>
      <c r="CH41" s="10">
        <f t="shared" si="81"/>
        <v>2.8327546296296295E-2</v>
      </c>
      <c r="CI41" s="10">
        <f t="shared" si="82"/>
        <v>2.8645833333333332E-2</v>
      </c>
      <c r="CJ41" s="10">
        <f t="shared" si="83"/>
        <v>2.8964120370370369E-2</v>
      </c>
      <c r="CK41" s="10">
        <f t="shared" si="84"/>
        <v>2.9282407407407403E-2</v>
      </c>
      <c r="CL41" s="10">
        <f t="shared" si="85"/>
        <v>2.9600694444444443E-2</v>
      </c>
      <c r="CM41" s="10">
        <f t="shared" si="86"/>
        <v>2.991898148148148E-2</v>
      </c>
      <c r="CN41" s="10">
        <f t="shared" si="87"/>
        <v>3.0237268518518517E-2</v>
      </c>
      <c r="CO41" s="10">
        <f t="shared" si="88"/>
        <v>3.0555555555555551E-2</v>
      </c>
      <c r="CP41" s="10">
        <f t="shared" si="89"/>
        <v>3.0873842592592588E-2</v>
      </c>
      <c r="CQ41" s="10">
        <f t="shared" si="90"/>
        <v>3.1192129629629629E-2</v>
      </c>
      <c r="CR41" s="10">
        <f t="shared" si="91"/>
        <v>3.1510416666666666E-2</v>
      </c>
      <c r="CS41" s="10">
        <f t="shared" si="92"/>
        <v>3.1828703703703699E-2</v>
      </c>
    </row>
    <row r="42" spans="1:97">
      <c r="A42" s="14"/>
      <c r="B42" s="11">
        <v>6.4814814814814804E-3</v>
      </c>
      <c r="C42" s="8">
        <f t="shared" si="93"/>
        <v>1.944444444444444E-3</v>
      </c>
      <c r="D42" s="8">
        <f t="shared" si="0"/>
        <v>2.2685185185185178E-3</v>
      </c>
      <c r="E42" s="8">
        <f t="shared" si="1"/>
        <v>2.5925925925925925E-3</v>
      </c>
      <c r="F42" s="8">
        <f t="shared" si="2"/>
        <v>2.9166666666666664E-3</v>
      </c>
      <c r="G42" s="8">
        <f t="shared" si="3"/>
        <v>3.2407407407407402E-3</v>
      </c>
      <c r="H42" s="8">
        <f t="shared" si="4"/>
        <v>3.5648148148148145E-3</v>
      </c>
      <c r="I42" s="8">
        <f t="shared" si="5"/>
        <v>3.8888888888888879E-3</v>
      </c>
      <c r="J42" s="8">
        <f t="shared" si="6"/>
        <v>4.2129629629629626E-3</v>
      </c>
      <c r="K42" s="8">
        <f t="shared" si="7"/>
        <v>4.5370370370370356E-3</v>
      </c>
      <c r="L42" s="8">
        <f t="shared" si="8"/>
        <v>4.8611111111111103E-3</v>
      </c>
      <c r="M42" s="8">
        <f t="shared" si="9"/>
        <v>5.185185185185185E-3</v>
      </c>
      <c r="N42" s="8">
        <f t="shared" si="95"/>
        <v>5.509259259259258E-3</v>
      </c>
      <c r="O42" s="8">
        <f t="shared" si="96"/>
        <v>5.8333333333333327E-3</v>
      </c>
      <c r="P42" s="8">
        <f t="shared" si="12"/>
        <v>6.1574074074074057E-3</v>
      </c>
      <c r="Q42" s="8">
        <f t="shared" si="13"/>
        <v>6.4814814814814804E-3</v>
      </c>
      <c r="R42" s="8">
        <f t="shared" si="14"/>
        <v>6.8055555555555551E-3</v>
      </c>
      <c r="S42" s="8">
        <f t="shared" si="15"/>
        <v>7.129629629629629E-3</v>
      </c>
      <c r="T42" s="8">
        <f t="shared" si="16"/>
        <v>7.453703703703702E-3</v>
      </c>
      <c r="U42" s="8">
        <f t="shared" si="17"/>
        <v>7.7777777777777758E-3</v>
      </c>
      <c r="V42" s="8">
        <f t="shared" si="94"/>
        <v>8.1018518518518497E-3</v>
      </c>
      <c r="W42" s="8">
        <f t="shared" si="18"/>
        <v>8.4259259259259253E-3</v>
      </c>
      <c r="X42" s="8">
        <f t="shared" si="19"/>
        <v>8.7499999999999991E-3</v>
      </c>
      <c r="Y42" s="8">
        <f t="shared" si="20"/>
        <v>9.0740740740740712E-3</v>
      </c>
      <c r="Z42" s="8">
        <f t="shared" si="21"/>
        <v>9.3981481481481468E-3</v>
      </c>
      <c r="AA42" s="8">
        <f t="shared" si="22"/>
        <v>9.7222222222222206E-3</v>
      </c>
      <c r="AB42" s="8">
        <f t="shared" si="23"/>
        <v>1.0046296296296294E-2</v>
      </c>
      <c r="AC42" s="8">
        <f t="shared" si="24"/>
        <v>1.037037037037037E-2</v>
      </c>
      <c r="AD42" s="8">
        <f t="shared" si="25"/>
        <v>1.0694444444444442E-2</v>
      </c>
      <c r="AE42" s="8">
        <f t="shared" si="26"/>
        <v>1.1018518518518516E-2</v>
      </c>
      <c r="AF42" s="8">
        <f t="shared" si="27"/>
        <v>1.1342592592592592E-2</v>
      </c>
      <c r="AG42" s="8">
        <f t="shared" si="28"/>
        <v>1.1666666666666665E-2</v>
      </c>
      <c r="AH42" s="8">
        <f t="shared" si="29"/>
        <v>1.1990740740740739E-2</v>
      </c>
      <c r="AI42" s="8">
        <f t="shared" si="30"/>
        <v>1.2314814814814811E-2</v>
      </c>
      <c r="AJ42" s="8">
        <f t="shared" si="31"/>
        <v>1.2638888888888887E-2</v>
      </c>
      <c r="AK42" s="8">
        <f t="shared" si="32"/>
        <v>1.2962962962962961E-2</v>
      </c>
      <c r="AL42" s="8">
        <f t="shared" si="33"/>
        <v>1.3287037037037033E-2</v>
      </c>
      <c r="AM42" s="8">
        <f t="shared" si="34"/>
        <v>1.361111111111111E-2</v>
      </c>
      <c r="AN42" s="8">
        <f t="shared" si="35"/>
        <v>1.3935185185185182E-2</v>
      </c>
      <c r="AO42" s="8">
        <f t="shared" si="36"/>
        <v>1.4259259259259258E-2</v>
      </c>
      <c r="AP42" s="8">
        <f t="shared" si="37"/>
        <v>1.458333333333333E-2</v>
      </c>
      <c r="AQ42" s="8">
        <f t="shared" si="38"/>
        <v>1.4907407407407404E-2</v>
      </c>
      <c r="AR42" s="8">
        <f t="shared" si="39"/>
        <v>1.523148148148148E-2</v>
      </c>
      <c r="AS42" s="8">
        <f t="shared" si="40"/>
        <v>1.5555555555555552E-2</v>
      </c>
      <c r="AT42" s="8">
        <f t="shared" si="41"/>
        <v>1.5879629629629629E-2</v>
      </c>
      <c r="AU42" s="8">
        <f t="shared" si="42"/>
        <v>1.6203703703703699E-2</v>
      </c>
      <c r="AV42" s="8">
        <f t="shared" si="43"/>
        <v>1.6527777777777773E-2</v>
      </c>
      <c r="AW42" s="8">
        <f t="shared" si="44"/>
        <v>1.6851851851851851E-2</v>
      </c>
      <c r="AX42" s="8">
        <f t="shared" si="45"/>
        <v>1.7175925925925921E-2</v>
      </c>
      <c r="AY42" s="8">
        <f t="shared" si="46"/>
        <v>1.7499999999999998E-2</v>
      </c>
      <c r="AZ42" s="8">
        <f t="shared" si="47"/>
        <v>1.7824074074074072E-2</v>
      </c>
      <c r="BA42" s="8">
        <f t="shared" si="48"/>
        <v>1.8148148148148142E-2</v>
      </c>
      <c r="BB42" s="8">
        <f t="shared" si="49"/>
        <v>1.847222222222222E-2</v>
      </c>
      <c r="BC42" s="8">
        <f t="shared" si="97"/>
        <v>1.8796296296296294E-2</v>
      </c>
      <c r="BD42" s="8">
        <f t="shared" si="98"/>
        <v>1.9120370370370367E-2</v>
      </c>
      <c r="BE42" s="8">
        <f t="shared" si="99"/>
        <v>1.9444444444444441E-2</v>
      </c>
      <c r="BF42" s="8">
        <f t="shared" si="100"/>
        <v>1.9768518518518515E-2</v>
      </c>
      <c r="BG42" s="8">
        <f t="shared" si="101"/>
        <v>2.0092592592592589E-2</v>
      </c>
      <c r="BH42" s="8">
        <f t="shared" si="102"/>
        <v>2.0416666666666663E-2</v>
      </c>
      <c r="BI42" s="8">
        <f t="shared" si="103"/>
        <v>2.074074074074074E-2</v>
      </c>
      <c r="BJ42" s="8">
        <f t="shared" si="104"/>
        <v>2.1064814814814811E-2</v>
      </c>
      <c r="BK42" s="8">
        <f t="shared" si="105"/>
        <v>2.1388888888888884E-2</v>
      </c>
      <c r="BL42" s="8">
        <f t="shared" si="106"/>
        <v>2.1712962962962962E-2</v>
      </c>
      <c r="BM42" s="8">
        <f t="shared" si="60"/>
        <v>2.2037037037037032E-2</v>
      </c>
      <c r="BN42" s="8">
        <f t="shared" si="61"/>
        <v>2.2361111111111109E-2</v>
      </c>
      <c r="BO42" s="8">
        <f t="shared" si="62"/>
        <v>2.2685185185185183E-2</v>
      </c>
      <c r="BP42" s="8">
        <f t="shared" si="63"/>
        <v>2.3009259259259254E-2</v>
      </c>
      <c r="BQ42" s="8">
        <f t="shared" si="64"/>
        <v>2.3333333333333331E-2</v>
      </c>
      <c r="BR42" s="8">
        <f t="shared" si="65"/>
        <v>2.3657407407407401E-2</v>
      </c>
      <c r="BS42" s="8">
        <f t="shared" si="66"/>
        <v>2.3981481481481479E-2</v>
      </c>
      <c r="BT42" s="8">
        <f t="shared" si="67"/>
        <v>2.4305555555555552E-2</v>
      </c>
      <c r="BU42" s="8">
        <f t="shared" si="68"/>
        <v>2.4629629629629623E-2</v>
      </c>
      <c r="BV42" s="8">
        <f t="shared" si="69"/>
        <v>2.49537037037037E-2</v>
      </c>
      <c r="BW42" s="8">
        <f t="shared" si="70"/>
        <v>2.5277777777777774E-2</v>
      </c>
      <c r="BX42" s="8">
        <f t="shared" si="71"/>
        <v>2.5601851851851848E-2</v>
      </c>
      <c r="BY42" s="8">
        <f t="shared" si="72"/>
        <v>2.5925925925925922E-2</v>
      </c>
      <c r="BZ42" s="8">
        <f t="shared" si="73"/>
        <v>2.6249999999999996E-2</v>
      </c>
      <c r="CA42" s="8">
        <f t="shared" si="74"/>
        <v>2.6574074074074066E-2</v>
      </c>
      <c r="CB42" s="8">
        <f t="shared" si="75"/>
        <v>2.6898148148148147E-2</v>
      </c>
      <c r="CC42" s="8">
        <f t="shared" si="76"/>
        <v>2.7222222222222221E-2</v>
      </c>
      <c r="CD42" s="8">
        <f t="shared" si="77"/>
        <v>2.7546296296296291E-2</v>
      </c>
      <c r="CE42" s="8">
        <f t="shared" si="78"/>
        <v>2.7870370370370365E-2</v>
      </c>
      <c r="CF42" s="8">
        <f t="shared" si="79"/>
        <v>2.8194444444444439E-2</v>
      </c>
      <c r="CG42" s="8">
        <f t="shared" si="80"/>
        <v>2.8518518518518516E-2</v>
      </c>
      <c r="CH42" s="8">
        <f t="shared" si="81"/>
        <v>2.884259259259259E-2</v>
      </c>
      <c r="CI42" s="8">
        <f t="shared" si="82"/>
        <v>2.916666666666666E-2</v>
      </c>
      <c r="CJ42" s="8">
        <f t="shared" si="83"/>
        <v>2.9490740740740734E-2</v>
      </c>
      <c r="CK42" s="8">
        <f t="shared" si="84"/>
        <v>2.9814814814814808E-2</v>
      </c>
      <c r="CL42" s="8">
        <f t="shared" si="85"/>
        <v>3.0138888888888885E-2</v>
      </c>
      <c r="CM42" s="8">
        <f t="shared" si="86"/>
        <v>3.0462962962962959E-2</v>
      </c>
      <c r="CN42" s="8">
        <f t="shared" si="87"/>
        <v>3.0787037037037033E-2</v>
      </c>
      <c r="CO42" s="8">
        <f t="shared" si="88"/>
        <v>3.1111111111111103E-2</v>
      </c>
      <c r="CP42" s="8">
        <f t="shared" si="89"/>
        <v>3.1435185185185177E-2</v>
      </c>
      <c r="CQ42" s="8">
        <f t="shared" si="90"/>
        <v>3.1759259259259258E-2</v>
      </c>
      <c r="CR42" s="8">
        <f t="shared" si="91"/>
        <v>3.2083333333333332E-2</v>
      </c>
      <c r="CS42" s="8">
        <f t="shared" si="92"/>
        <v>3.2407407407407399E-2</v>
      </c>
    </row>
    <row r="43" spans="1:97">
      <c r="A43" s="14"/>
      <c r="B43" s="9">
        <v>6.59722222222223E-3</v>
      </c>
      <c r="C43" s="10">
        <f t="shared" si="93"/>
        <v>1.979166666666669E-3</v>
      </c>
      <c r="D43" s="10">
        <f t="shared" si="0"/>
        <v>2.3090277777777805E-3</v>
      </c>
      <c r="E43" s="10">
        <f t="shared" si="1"/>
        <v>2.638888888888892E-3</v>
      </c>
      <c r="F43" s="10">
        <f t="shared" si="2"/>
        <v>2.9687500000000035E-3</v>
      </c>
      <c r="G43" s="10">
        <f t="shared" si="3"/>
        <v>3.298611111111115E-3</v>
      </c>
      <c r="H43" s="10">
        <f t="shared" si="4"/>
        <v>3.6284722222222269E-3</v>
      </c>
      <c r="I43" s="10">
        <f t="shared" si="5"/>
        <v>3.958333333333338E-3</v>
      </c>
      <c r="J43" s="10">
        <f t="shared" si="6"/>
        <v>4.2881944444444495E-3</v>
      </c>
      <c r="K43" s="10">
        <f t="shared" si="7"/>
        <v>4.618055555555561E-3</v>
      </c>
      <c r="L43" s="10">
        <f t="shared" si="8"/>
        <v>4.9479166666666725E-3</v>
      </c>
      <c r="M43" s="10">
        <f t="shared" si="9"/>
        <v>5.277777777777784E-3</v>
      </c>
      <c r="N43" s="10">
        <f t="shared" si="95"/>
        <v>5.6076388888888955E-3</v>
      </c>
      <c r="O43" s="10">
        <f t="shared" si="96"/>
        <v>5.937500000000007E-3</v>
      </c>
      <c r="P43" s="10">
        <f t="shared" si="12"/>
        <v>6.2673611111111185E-3</v>
      </c>
      <c r="Q43" s="10">
        <f t="shared" si="13"/>
        <v>6.59722222222223E-3</v>
      </c>
      <c r="R43" s="10">
        <f t="shared" si="14"/>
        <v>6.9270833333333415E-3</v>
      </c>
      <c r="S43" s="10">
        <f t="shared" si="15"/>
        <v>7.2569444444444539E-3</v>
      </c>
      <c r="T43" s="10">
        <f t="shared" si="16"/>
        <v>7.5868055555555636E-3</v>
      </c>
      <c r="U43" s="10">
        <f t="shared" si="17"/>
        <v>7.916666666666676E-3</v>
      </c>
      <c r="V43" s="10">
        <f t="shared" si="94"/>
        <v>8.2465277777777866E-3</v>
      </c>
      <c r="W43" s="10">
        <f t="shared" si="18"/>
        <v>8.576388888888899E-3</v>
      </c>
      <c r="X43" s="10">
        <f t="shared" si="19"/>
        <v>8.9062500000000114E-3</v>
      </c>
      <c r="Y43" s="10">
        <f t="shared" si="20"/>
        <v>9.236111111111122E-3</v>
      </c>
      <c r="Z43" s="10">
        <f t="shared" si="21"/>
        <v>9.5659722222222326E-3</v>
      </c>
      <c r="AA43" s="10">
        <f t="shared" si="22"/>
        <v>9.895833333333345E-3</v>
      </c>
      <c r="AB43" s="10">
        <f t="shared" si="23"/>
        <v>1.0225694444444457E-2</v>
      </c>
      <c r="AC43" s="10">
        <f t="shared" si="24"/>
        <v>1.0555555555555568E-2</v>
      </c>
      <c r="AD43" s="10">
        <f t="shared" si="25"/>
        <v>1.0885416666666679E-2</v>
      </c>
      <c r="AE43" s="10">
        <f t="shared" si="26"/>
        <v>1.1215277777777791E-2</v>
      </c>
      <c r="AF43" s="10">
        <f t="shared" si="27"/>
        <v>1.1545138888888903E-2</v>
      </c>
      <c r="AG43" s="10">
        <f t="shared" si="28"/>
        <v>1.1875000000000014E-2</v>
      </c>
      <c r="AH43" s="10">
        <f t="shared" si="29"/>
        <v>1.2204861111111126E-2</v>
      </c>
      <c r="AI43" s="10">
        <f t="shared" si="30"/>
        <v>1.2534722222222237E-2</v>
      </c>
      <c r="AJ43" s="10">
        <f t="shared" si="31"/>
        <v>1.2864583333333348E-2</v>
      </c>
      <c r="AK43" s="10">
        <f t="shared" si="32"/>
        <v>1.319444444444446E-2</v>
      </c>
      <c r="AL43" s="10">
        <f t="shared" si="33"/>
        <v>1.3524305555555571E-2</v>
      </c>
      <c r="AM43" s="10">
        <f t="shared" si="34"/>
        <v>1.3854166666666683E-2</v>
      </c>
      <c r="AN43" s="10">
        <f t="shared" si="35"/>
        <v>1.4184027777777794E-2</v>
      </c>
      <c r="AO43" s="10">
        <f t="shared" si="36"/>
        <v>1.4513888888888908E-2</v>
      </c>
      <c r="AP43" s="10">
        <f t="shared" si="37"/>
        <v>1.4843750000000017E-2</v>
      </c>
      <c r="AQ43" s="10">
        <f t="shared" si="38"/>
        <v>1.5173611111111127E-2</v>
      </c>
      <c r="AR43" s="10">
        <f t="shared" si="39"/>
        <v>1.5503472222222241E-2</v>
      </c>
      <c r="AS43" s="10">
        <f t="shared" si="40"/>
        <v>1.5833333333333352E-2</v>
      </c>
      <c r="AT43" s="10">
        <f t="shared" si="41"/>
        <v>1.6163194444444466E-2</v>
      </c>
      <c r="AU43" s="10">
        <f t="shared" si="42"/>
        <v>1.6493055555555573E-2</v>
      </c>
      <c r="AV43" s="10">
        <f t="shared" si="43"/>
        <v>1.6822916666666684E-2</v>
      </c>
      <c r="AW43" s="10">
        <f t="shared" si="44"/>
        <v>1.7152777777777798E-2</v>
      </c>
      <c r="AX43" s="10">
        <f t="shared" si="45"/>
        <v>1.7482638888888909E-2</v>
      </c>
      <c r="AY43" s="10">
        <f t="shared" si="46"/>
        <v>1.7812500000000023E-2</v>
      </c>
      <c r="AZ43" s="10">
        <f t="shared" si="47"/>
        <v>1.8142361111111133E-2</v>
      </c>
      <c r="BA43" s="10">
        <f t="shared" si="48"/>
        <v>1.8472222222222244E-2</v>
      </c>
      <c r="BB43" s="10">
        <f t="shared" si="49"/>
        <v>1.8802083333333355E-2</v>
      </c>
      <c r="BC43" s="10">
        <f t="shared" si="97"/>
        <v>1.9131944444444465E-2</v>
      </c>
      <c r="BD43" s="10">
        <f t="shared" si="98"/>
        <v>1.9461805555555579E-2</v>
      </c>
      <c r="BE43" s="10">
        <f t="shared" si="99"/>
        <v>1.979166666666669E-2</v>
      </c>
      <c r="BF43" s="10">
        <f t="shared" si="100"/>
        <v>2.0121527777777801E-2</v>
      </c>
      <c r="BG43" s="10">
        <f t="shared" si="101"/>
        <v>2.0451388888888915E-2</v>
      </c>
      <c r="BH43" s="10">
        <f t="shared" si="102"/>
        <v>2.0781250000000025E-2</v>
      </c>
      <c r="BI43" s="10">
        <f t="shared" si="103"/>
        <v>2.1111111111111136E-2</v>
      </c>
      <c r="BJ43" s="10">
        <f t="shared" si="104"/>
        <v>2.1440972222222247E-2</v>
      </c>
      <c r="BK43" s="10">
        <f t="shared" si="105"/>
        <v>2.1770833333333357E-2</v>
      </c>
      <c r="BL43" s="10">
        <f t="shared" si="106"/>
        <v>2.2100694444444471E-2</v>
      </c>
      <c r="BM43" s="10">
        <f t="shared" si="60"/>
        <v>2.2430555555555582E-2</v>
      </c>
      <c r="BN43" s="10">
        <f t="shared" si="61"/>
        <v>2.2760416666666696E-2</v>
      </c>
      <c r="BO43" s="10">
        <f t="shared" si="62"/>
        <v>2.3090277777777807E-2</v>
      </c>
      <c r="BP43" s="10">
        <f t="shared" si="63"/>
        <v>2.3420138888888914E-2</v>
      </c>
      <c r="BQ43" s="10">
        <f t="shared" si="64"/>
        <v>2.3750000000000028E-2</v>
      </c>
      <c r="BR43" s="10">
        <f t="shared" si="65"/>
        <v>2.4079861111111139E-2</v>
      </c>
      <c r="BS43" s="10">
        <f t="shared" si="66"/>
        <v>2.4409722222222253E-2</v>
      </c>
      <c r="BT43" s="10">
        <f t="shared" si="67"/>
        <v>2.4739583333333363E-2</v>
      </c>
      <c r="BU43" s="10">
        <f t="shared" si="68"/>
        <v>2.5069444444444474E-2</v>
      </c>
      <c r="BV43" s="10">
        <f t="shared" si="69"/>
        <v>2.5399305555555585E-2</v>
      </c>
      <c r="BW43" s="10">
        <f t="shared" si="70"/>
        <v>2.5729166666666695E-2</v>
      </c>
      <c r="BX43" s="10">
        <f t="shared" si="71"/>
        <v>2.6059027777777809E-2</v>
      </c>
      <c r="BY43" s="10">
        <f t="shared" si="72"/>
        <v>2.638888888888892E-2</v>
      </c>
      <c r="BZ43" s="10">
        <f t="shared" si="73"/>
        <v>2.6718750000000031E-2</v>
      </c>
      <c r="CA43" s="10">
        <f t="shared" si="74"/>
        <v>2.7048611111111141E-2</v>
      </c>
      <c r="CB43" s="10">
        <f t="shared" si="75"/>
        <v>2.7378472222222255E-2</v>
      </c>
      <c r="CC43" s="10">
        <f t="shared" si="76"/>
        <v>2.7708333333333366E-2</v>
      </c>
      <c r="CD43" s="10">
        <f t="shared" si="77"/>
        <v>2.8038194444444477E-2</v>
      </c>
      <c r="CE43" s="10">
        <f t="shared" si="78"/>
        <v>2.8368055555555587E-2</v>
      </c>
      <c r="CF43" s="10">
        <f t="shared" si="79"/>
        <v>2.8697916666666698E-2</v>
      </c>
      <c r="CG43" s="10">
        <f t="shared" si="80"/>
        <v>2.9027777777777816E-2</v>
      </c>
      <c r="CH43" s="10">
        <f t="shared" si="81"/>
        <v>2.9357638888888926E-2</v>
      </c>
      <c r="CI43" s="10">
        <f t="shared" si="82"/>
        <v>2.9687500000000033E-2</v>
      </c>
      <c r="CJ43" s="10">
        <f t="shared" si="83"/>
        <v>3.0017361111111144E-2</v>
      </c>
      <c r="CK43" s="10">
        <f t="shared" si="84"/>
        <v>3.0347222222222255E-2</v>
      </c>
      <c r="CL43" s="10">
        <f t="shared" si="85"/>
        <v>3.0677083333333372E-2</v>
      </c>
      <c r="CM43" s="10">
        <f t="shared" si="86"/>
        <v>3.1006944444444483E-2</v>
      </c>
      <c r="CN43" s="10">
        <f t="shared" si="87"/>
        <v>3.133680555555559E-2</v>
      </c>
      <c r="CO43" s="10">
        <f t="shared" si="88"/>
        <v>3.1666666666666704E-2</v>
      </c>
      <c r="CP43" s="10">
        <f t="shared" si="89"/>
        <v>3.1996527777777811E-2</v>
      </c>
      <c r="CQ43" s="10">
        <f t="shared" si="90"/>
        <v>3.2326388888888932E-2</v>
      </c>
      <c r="CR43" s="10">
        <f t="shared" si="91"/>
        <v>3.2656250000000039E-2</v>
      </c>
      <c r="CS43" s="10">
        <f t="shared" si="92"/>
        <v>3.2986111111111147E-2</v>
      </c>
    </row>
    <row r="44" spans="1:97">
      <c r="A44" s="14"/>
      <c r="B44" s="11">
        <v>6.71296296296297E-3</v>
      </c>
      <c r="C44" s="8">
        <f t="shared" si="93"/>
        <v>2.013888888888891E-3</v>
      </c>
      <c r="D44" s="8">
        <f t="shared" si="0"/>
        <v>2.3495370370370393E-3</v>
      </c>
      <c r="E44" s="8">
        <f t="shared" si="1"/>
        <v>2.685185185185188E-3</v>
      </c>
      <c r="F44" s="8">
        <f t="shared" si="2"/>
        <v>3.0208333333333367E-3</v>
      </c>
      <c r="G44" s="8">
        <f t="shared" si="3"/>
        <v>3.356481481481485E-3</v>
      </c>
      <c r="H44" s="8">
        <f t="shared" si="4"/>
        <v>3.6921296296296337E-3</v>
      </c>
      <c r="I44" s="8">
        <f t="shared" si="5"/>
        <v>4.027777777777782E-3</v>
      </c>
      <c r="J44" s="8">
        <f t="shared" si="6"/>
        <v>4.3634259259259303E-3</v>
      </c>
      <c r="K44" s="8">
        <f t="shared" si="7"/>
        <v>4.6990740740740786E-3</v>
      </c>
      <c r="L44" s="8">
        <f t="shared" si="8"/>
        <v>5.0347222222222278E-3</v>
      </c>
      <c r="M44" s="8">
        <f t="shared" si="9"/>
        <v>5.370370370370376E-3</v>
      </c>
      <c r="N44" s="8">
        <f t="shared" si="95"/>
        <v>5.7060185185185243E-3</v>
      </c>
      <c r="O44" s="8">
        <f t="shared" si="96"/>
        <v>6.0416666666666735E-3</v>
      </c>
      <c r="P44" s="8">
        <f t="shared" si="12"/>
        <v>6.3773148148148209E-3</v>
      </c>
      <c r="Q44" s="8">
        <f t="shared" si="13"/>
        <v>6.71296296296297E-3</v>
      </c>
      <c r="R44" s="8">
        <f t="shared" si="14"/>
        <v>7.0486111111111192E-3</v>
      </c>
      <c r="S44" s="8">
        <f t="shared" si="15"/>
        <v>7.3842592592592675E-3</v>
      </c>
      <c r="T44" s="8">
        <f t="shared" si="16"/>
        <v>7.7199074074074149E-3</v>
      </c>
      <c r="U44" s="8">
        <f t="shared" si="17"/>
        <v>8.0555555555555641E-3</v>
      </c>
      <c r="V44" s="8">
        <f t="shared" si="94"/>
        <v>8.3912037037037132E-3</v>
      </c>
      <c r="W44" s="8">
        <f t="shared" si="18"/>
        <v>8.7268518518518606E-3</v>
      </c>
      <c r="X44" s="8">
        <f t="shared" si="19"/>
        <v>9.0625000000000098E-3</v>
      </c>
      <c r="Y44" s="8">
        <f t="shared" si="20"/>
        <v>9.3981481481481572E-3</v>
      </c>
      <c r="Z44" s="8">
        <f t="shared" si="21"/>
        <v>9.7337962962963064E-3</v>
      </c>
      <c r="AA44" s="8">
        <f t="shared" si="22"/>
        <v>1.0069444444444456E-2</v>
      </c>
      <c r="AB44" s="8">
        <f t="shared" si="23"/>
        <v>1.0405092592592605E-2</v>
      </c>
      <c r="AC44" s="8">
        <f t="shared" si="24"/>
        <v>1.0740740740740752E-2</v>
      </c>
      <c r="AD44" s="8">
        <f t="shared" si="25"/>
        <v>1.1076388888888899E-2</v>
      </c>
      <c r="AE44" s="8">
        <f t="shared" si="26"/>
        <v>1.1412037037037049E-2</v>
      </c>
      <c r="AF44" s="8">
        <f t="shared" si="27"/>
        <v>1.1747685185185198E-2</v>
      </c>
      <c r="AG44" s="8">
        <f t="shared" si="28"/>
        <v>1.2083333333333347E-2</v>
      </c>
      <c r="AH44" s="8">
        <f t="shared" si="29"/>
        <v>1.2418981481481494E-2</v>
      </c>
      <c r="AI44" s="8">
        <f t="shared" si="30"/>
        <v>1.2754629629629642E-2</v>
      </c>
      <c r="AJ44" s="8">
        <f t="shared" si="31"/>
        <v>1.3090277777777791E-2</v>
      </c>
      <c r="AK44" s="8">
        <f t="shared" si="32"/>
        <v>1.342592592592594E-2</v>
      </c>
      <c r="AL44" s="8">
        <f t="shared" si="33"/>
        <v>1.3761574074074088E-2</v>
      </c>
      <c r="AM44" s="8">
        <f t="shared" si="34"/>
        <v>1.4097222222222238E-2</v>
      </c>
      <c r="AN44" s="8">
        <f t="shared" si="35"/>
        <v>1.4432870370370386E-2</v>
      </c>
      <c r="AO44" s="8">
        <f t="shared" si="36"/>
        <v>1.4768518518518535E-2</v>
      </c>
      <c r="AP44" s="8">
        <f t="shared" si="37"/>
        <v>1.5104166666666682E-2</v>
      </c>
      <c r="AQ44" s="8">
        <f t="shared" si="38"/>
        <v>1.543981481481483E-2</v>
      </c>
      <c r="AR44" s="8">
        <f t="shared" si="39"/>
        <v>1.5775462962962981E-2</v>
      </c>
      <c r="AS44" s="8">
        <f t="shared" si="40"/>
        <v>1.6111111111111128E-2</v>
      </c>
      <c r="AT44" s="8">
        <f t="shared" si="41"/>
        <v>1.6446759259259279E-2</v>
      </c>
      <c r="AU44" s="8">
        <f t="shared" si="42"/>
        <v>1.6782407407407426E-2</v>
      </c>
      <c r="AV44" s="8">
        <f t="shared" si="43"/>
        <v>1.7118055555555574E-2</v>
      </c>
      <c r="AW44" s="8">
        <f t="shared" si="44"/>
        <v>1.7453703703703721E-2</v>
      </c>
      <c r="AX44" s="8">
        <f t="shared" si="45"/>
        <v>1.7789351851851869E-2</v>
      </c>
      <c r="AY44" s="8">
        <f t="shared" si="46"/>
        <v>1.812500000000002E-2</v>
      </c>
      <c r="AZ44" s="8">
        <f t="shared" si="47"/>
        <v>1.8460648148148167E-2</v>
      </c>
      <c r="BA44" s="8">
        <f t="shared" si="48"/>
        <v>1.8796296296296314E-2</v>
      </c>
      <c r="BB44" s="8">
        <f t="shared" si="49"/>
        <v>1.9131944444444465E-2</v>
      </c>
      <c r="BC44" s="8">
        <f t="shared" si="97"/>
        <v>1.9467592592592613E-2</v>
      </c>
      <c r="BD44" s="8">
        <f t="shared" si="98"/>
        <v>1.9803240740740764E-2</v>
      </c>
      <c r="BE44" s="8">
        <f t="shared" si="99"/>
        <v>2.0138888888888911E-2</v>
      </c>
      <c r="BF44" s="8">
        <f t="shared" si="100"/>
        <v>2.0474537037037058E-2</v>
      </c>
      <c r="BG44" s="8">
        <f t="shared" si="101"/>
        <v>2.0810185185185209E-2</v>
      </c>
      <c r="BH44" s="8">
        <f t="shared" si="102"/>
        <v>2.1145833333333357E-2</v>
      </c>
      <c r="BI44" s="8">
        <f t="shared" si="103"/>
        <v>2.1481481481481504E-2</v>
      </c>
      <c r="BJ44" s="8">
        <f t="shared" si="104"/>
        <v>2.1817129629629652E-2</v>
      </c>
      <c r="BK44" s="8">
        <f t="shared" si="105"/>
        <v>2.2152777777777799E-2</v>
      </c>
      <c r="BL44" s="8">
        <f t="shared" si="106"/>
        <v>2.248842592592595E-2</v>
      </c>
      <c r="BM44" s="8">
        <f t="shared" si="60"/>
        <v>2.2824074074074097E-2</v>
      </c>
      <c r="BN44" s="8">
        <f t="shared" si="61"/>
        <v>2.3159722222222248E-2</v>
      </c>
      <c r="BO44" s="8">
        <f t="shared" si="62"/>
        <v>2.3495370370370396E-2</v>
      </c>
      <c r="BP44" s="8">
        <f t="shared" si="63"/>
        <v>2.3831018518518543E-2</v>
      </c>
      <c r="BQ44" s="8">
        <f t="shared" si="64"/>
        <v>2.4166666666666694E-2</v>
      </c>
      <c r="BR44" s="8">
        <f t="shared" si="65"/>
        <v>2.4502314814814841E-2</v>
      </c>
      <c r="BS44" s="8">
        <f t="shared" si="66"/>
        <v>2.4837962962962989E-2</v>
      </c>
      <c r="BT44" s="8">
        <f t="shared" si="67"/>
        <v>2.5173611111111136E-2</v>
      </c>
      <c r="BU44" s="8">
        <f t="shared" si="68"/>
        <v>2.5509259259259284E-2</v>
      </c>
      <c r="BV44" s="8">
        <f t="shared" si="69"/>
        <v>2.5844907407407434E-2</v>
      </c>
      <c r="BW44" s="8">
        <f t="shared" si="70"/>
        <v>2.6180555555555582E-2</v>
      </c>
      <c r="BX44" s="8">
        <f t="shared" si="71"/>
        <v>2.6516203703703733E-2</v>
      </c>
      <c r="BY44" s="8">
        <f t="shared" si="72"/>
        <v>2.685185185185188E-2</v>
      </c>
      <c r="BZ44" s="8">
        <f t="shared" si="73"/>
        <v>2.7187500000000028E-2</v>
      </c>
      <c r="CA44" s="8">
        <f t="shared" si="74"/>
        <v>2.7523148148148175E-2</v>
      </c>
      <c r="CB44" s="8">
        <f t="shared" si="75"/>
        <v>2.7858796296296329E-2</v>
      </c>
      <c r="CC44" s="8">
        <f t="shared" si="76"/>
        <v>2.8194444444444477E-2</v>
      </c>
      <c r="CD44" s="8">
        <f t="shared" si="77"/>
        <v>2.8530092592592624E-2</v>
      </c>
      <c r="CE44" s="8">
        <f t="shared" si="78"/>
        <v>2.8865740740740772E-2</v>
      </c>
      <c r="CF44" s="8">
        <f t="shared" si="79"/>
        <v>2.9201388888888916E-2</v>
      </c>
      <c r="CG44" s="8">
        <f t="shared" si="80"/>
        <v>2.953703703703707E-2</v>
      </c>
      <c r="CH44" s="8">
        <f t="shared" si="81"/>
        <v>2.9872685185185217E-2</v>
      </c>
      <c r="CI44" s="8">
        <f t="shared" si="82"/>
        <v>3.0208333333333365E-2</v>
      </c>
      <c r="CJ44" s="8">
        <f t="shared" si="83"/>
        <v>3.0543981481481512E-2</v>
      </c>
      <c r="CK44" s="8">
        <f t="shared" si="84"/>
        <v>3.087962962962966E-2</v>
      </c>
      <c r="CL44" s="8">
        <f t="shared" si="85"/>
        <v>3.1215277777777814E-2</v>
      </c>
      <c r="CM44" s="8">
        <f t="shared" si="86"/>
        <v>3.1550925925925961E-2</v>
      </c>
      <c r="CN44" s="8">
        <f t="shared" si="87"/>
        <v>3.1886574074074109E-2</v>
      </c>
      <c r="CO44" s="8">
        <f t="shared" si="88"/>
        <v>3.2222222222222256E-2</v>
      </c>
      <c r="CP44" s="8">
        <f t="shared" si="89"/>
        <v>3.2557870370370404E-2</v>
      </c>
      <c r="CQ44" s="8">
        <f t="shared" si="90"/>
        <v>3.2893518518518558E-2</v>
      </c>
      <c r="CR44" s="8">
        <f t="shared" si="91"/>
        <v>3.3229166666666705E-2</v>
      </c>
      <c r="CS44" s="8">
        <f t="shared" si="92"/>
        <v>3.3564814814814853E-2</v>
      </c>
    </row>
    <row r="45" spans="1:97">
      <c r="A45" s="14"/>
      <c r="B45" s="9">
        <v>6.8287037037037101E-3</v>
      </c>
      <c r="C45" s="10">
        <f t="shared" si="93"/>
        <v>2.048611111111113E-3</v>
      </c>
      <c r="D45" s="10">
        <f t="shared" si="0"/>
        <v>2.3900462962962985E-3</v>
      </c>
      <c r="E45" s="10">
        <f t="shared" si="1"/>
        <v>2.731481481481484E-3</v>
      </c>
      <c r="F45" s="10">
        <f t="shared" si="2"/>
        <v>3.0729166666666695E-3</v>
      </c>
      <c r="G45" s="10">
        <f t="shared" si="3"/>
        <v>3.414351851851855E-3</v>
      </c>
      <c r="H45" s="10">
        <f t="shared" si="4"/>
        <v>3.755787037037041E-3</v>
      </c>
      <c r="I45" s="10">
        <f t="shared" si="5"/>
        <v>4.0972222222222261E-3</v>
      </c>
      <c r="J45" s="10">
        <f t="shared" si="6"/>
        <v>4.438657407407412E-3</v>
      </c>
      <c r="K45" s="10">
        <f t="shared" si="7"/>
        <v>4.7800925925925971E-3</v>
      </c>
      <c r="L45" s="10">
        <f t="shared" si="8"/>
        <v>5.1215277777777821E-3</v>
      </c>
      <c r="M45" s="10">
        <f t="shared" si="9"/>
        <v>5.4629629629629681E-3</v>
      </c>
      <c r="N45" s="10">
        <f t="shared" si="95"/>
        <v>5.8043981481481531E-3</v>
      </c>
      <c r="O45" s="10">
        <f t="shared" si="96"/>
        <v>6.1458333333333391E-3</v>
      </c>
      <c r="P45" s="10">
        <f t="shared" si="12"/>
        <v>6.4872685185185242E-3</v>
      </c>
      <c r="Q45" s="10">
        <f t="shared" si="13"/>
        <v>6.8287037037037101E-3</v>
      </c>
      <c r="R45" s="10">
        <f t="shared" si="14"/>
        <v>7.170138888888896E-3</v>
      </c>
      <c r="S45" s="10">
        <f t="shared" si="15"/>
        <v>7.511574074074082E-3</v>
      </c>
      <c r="T45" s="10">
        <f t="shared" si="16"/>
        <v>7.8530092592592662E-3</v>
      </c>
      <c r="U45" s="10">
        <f t="shared" si="17"/>
        <v>8.1944444444444521E-3</v>
      </c>
      <c r="V45" s="10">
        <f t="shared" si="94"/>
        <v>8.535879629629638E-3</v>
      </c>
      <c r="W45" s="10">
        <f t="shared" si="18"/>
        <v>8.877314814814824E-3</v>
      </c>
      <c r="X45" s="10">
        <f t="shared" si="19"/>
        <v>9.2187500000000099E-3</v>
      </c>
      <c r="Y45" s="10">
        <f t="shared" si="20"/>
        <v>9.5601851851851941E-3</v>
      </c>
      <c r="Z45" s="10">
        <f t="shared" si="21"/>
        <v>9.9016203703703801E-3</v>
      </c>
      <c r="AA45" s="10">
        <f t="shared" si="22"/>
        <v>1.0243055555555564E-2</v>
      </c>
      <c r="AB45" s="10">
        <f t="shared" si="23"/>
        <v>1.058449074074075E-2</v>
      </c>
      <c r="AC45" s="10">
        <f t="shared" si="24"/>
        <v>1.0925925925925936E-2</v>
      </c>
      <c r="AD45" s="10">
        <f t="shared" si="25"/>
        <v>1.126736111111112E-2</v>
      </c>
      <c r="AE45" s="10">
        <f t="shared" si="26"/>
        <v>1.1608796296296306E-2</v>
      </c>
      <c r="AF45" s="10">
        <f t="shared" si="27"/>
        <v>1.1950231481481492E-2</v>
      </c>
      <c r="AG45" s="10">
        <f t="shared" si="28"/>
        <v>1.2291666666666678E-2</v>
      </c>
      <c r="AH45" s="10">
        <f t="shared" si="29"/>
        <v>1.2633101851851864E-2</v>
      </c>
      <c r="AI45" s="10">
        <f t="shared" si="30"/>
        <v>1.2974537037037048E-2</v>
      </c>
      <c r="AJ45" s="10">
        <f t="shared" si="31"/>
        <v>1.3315972222222234E-2</v>
      </c>
      <c r="AK45" s="10">
        <f t="shared" si="32"/>
        <v>1.365740740740742E-2</v>
      </c>
      <c r="AL45" s="10">
        <f t="shared" si="33"/>
        <v>1.3998842592592604E-2</v>
      </c>
      <c r="AM45" s="10">
        <f t="shared" si="34"/>
        <v>1.4340277777777792E-2</v>
      </c>
      <c r="AN45" s="10">
        <f t="shared" si="35"/>
        <v>1.4681712962962976E-2</v>
      </c>
      <c r="AO45" s="10">
        <f t="shared" si="36"/>
        <v>1.5023148148148164E-2</v>
      </c>
      <c r="AP45" s="10">
        <f t="shared" si="37"/>
        <v>1.5364583333333348E-2</v>
      </c>
      <c r="AQ45" s="10">
        <f t="shared" si="38"/>
        <v>1.5706018518518532E-2</v>
      </c>
      <c r="AR45" s="10">
        <f t="shared" si="39"/>
        <v>1.604745370370372E-2</v>
      </c>
      <c r="AS45" s="10">
        <f t="shared" si="40"/>
        <v>1.6388888888888904E-2</v>
      </c>
      <c r="AT45" s="10">
        <f t="shared" si="41"/>
        <v>1.6730324074074092E-2</v>
      </c>
      <c r="AU45" s="10">
        <f t="shared" si="42"/>
        <v>1.7071759259259276E-2</v>
      </c>
      <c r="AV45" s="10">
        <f t="shared" si="43"/>
        <v>1.741319444444446E-2</v>
      </c>
      <c r="AW45" s="10">
        <f t="shared" si="44"/>
        <v>1.7754629629629648E-2</v>
      </c>
      <c r="AX45" s="10">
        <f t="shared" si="45"/>
        <v>1.8096064814814832E-2</v>
      </c>
      <c r="AY45" s="10">
        <f t="shared" si="46"/>
        <v>1.843750000000002E-2</v>
      </c>
      <c r="AZ45" s="10">
        <f t="shared" si="47"/>
        <v>1.8778935185185204E-2</v>
      </c>
      <c r="BA45" s="10">
        <f t="shared" si="48"/>
        <v>1.9120370370370388E-2</v>
      </c>
      <c r="BB45" s="10">
        <f t="shared" si="49"/>
        <v>1.9461805555555576E-2</v>
      </c>
      <c r="BC45" s="10">
        <f t="shared" si="97"/>
        <v>1.980324074074076E-2</v>
      </c>
      <c r="BD45" s="10">
        <f t="shared" si="98"/>
        <v>2.0144675925925944E-2</v>
      </c>
      <c r="BE45" s="10">
        <f t="shared" si="99"/>
        <v>2.0486111111111129E-2</v>
      </c>
      <c r="BF45" s="10">
        <f t="shared" si="100"/>
        <v>2.0827546296296316E-2</v>
      </c>
      <c r="BG45" s="10">
        <f t="shared" si="101"/>
        <v>2.11689814814815E-2</v>
      </c>
      <c r="BH45" s="10">
        <f t="shared" si="102"/>
        <v>2.1510416666666685E-2</v>
      </c>
      <c r="BI45" s="10">
        <f t="shared" si="103"/>
        <v>2.1851851851851872E-2</v>
      </c>
      <c r="BJ45" s="10">
        <f t="shared" si="104"/>
        <v>2.2193287037037056E-2</v>
      </c>
      <c r="BK45" s="10">
        <f t="shared" si="105"/>
        <v>2.2534722222222241E-2</v>
      </c>
      <c r="BL45" s="10">
        <f t="shared" si="106"/>
        <v>2.2876157407407428E-2</v>
      </c>
      <c r="BM45" s="10">
        <f t="shared" si="60"/>
        <v>2.3217592592592613E-2</v>
      </c>
      <c r="BN45" s="10">
        <f t="shared" si="61"/>
        <v>2.35590277777778E-2</v>
      </c>
      <c r="BO45" s="10">
        <f t="shared" si="62"/>
        <v>2.3900462962962984E-2</v>
      </c>
      <c r="BP45" s="10">
        <f t="shared" si="63"/>
        <v>2.4241898148148169E-2</v>
      </c>
      <c r="BQ45" s="10">
        <f t="shared" si="64"/>
        <v>2.4583333333333356E-2</v>
      </c>
      <c r="BR45" s="10">
        <f t="shared" si="65"/>
        <v>2.4924768518518541E-2</v>
      </c>
      <c r="BS45" s="10">
        <f t="shared" si="66"/>
        <v>2.5266203703703728E-2</v>
      </c>
      <c r="BT45" s="10">
        <f t="shared" si="67"/>
        <v>2.5607638888888912E-2</v>
      </c>
      <c r="BU45" s="10">
        <f t="shared" si="68"/>
        <v>2.5949074074074097E-2</v>
      </c>
      <c r="BV45" s="10">
        <f t="shared" si="69"/>
        <v>2.6290509259259284E-2</v>
      </c>
      <c r="BW45" s="10">
        <f t="shared" si="70"/>
        <v>2.6631944444444468E-2</v>
      </c>
      <c r="BX45" s="10">
        <f t="shared" si="71"/>
        <v>2.6973379629629656E-2</v>
      </c>
      <c r="BY45" s="10">
        <f t="shared" si="72"/>
        <v>2.731481481481484E-2</v>
      </c>
      <c r="BZ45" s="10">
        <f t="shared" si="73"/>
        <v>2.7656250000000025E-2</v>
      </c>
      <c r="CA45" s="10">
        <f t="shared" si="74"/>
        <v>2.7997685185185209E-2</v>
      </c>
      <c r="CB45" s="10">
        <f t="shared" si="75"/>
        <v>2.83391203703704E-2</v>
      </c>
      <c r="CC45" s="10">
        <f t="shared" si="76"/>
        <v>2.8680555555555584E-2</v>
      </c>
      <c r="CD45" s="10">
        <f t="shared" si="77"/>
        <v>2.9021990740740768E-2</v>
      </c>
      <c r="CE45" s="10">
        <f t="shared" si="78"/>
        <v>2.9363425925925953E-2</v>
      </c>
      <c r="CF45" s="10">
        <f t="shared" si="79"/>
        <v>2.9704861111111137E-2</v>
      </c>
      <c r="CG45" s="10">
        <f t="shared" si="80"/>
        <v>3.0046296296296328E-2</v>
      </c>
      <c r="CH45" s="10">
        <f t="shared" si="81"/>
        <v>3.0387731481481512E-2</v>
      </c>
      <c r="CI45" s="10">
        <f t="shared" si="82"/>
        <v>3.0729166666666696E-2</v>
      </c>
      <c r="CJ45" s="10">
        <f t="shared" si="83"/>
        <v>3.107060185185188E-2</v>
      </c>
      <c r="CK45" s="10">
        <f t="shared" si="84"/>
        <v>3.1412037037037065E-2</v>
      </c>
      <c r="CL45" s="10">
        <f t="shared" si="85"/>
        <v>3.1753472222222252E-2</v>
      </c>
      <c r="CM45" s="10">
        <f t="shared" si="86"/>
        <v>3.209490740740744E-2</v>
      </c>
      <c r="CN45" s="10">
        <f t="shared" si="87"/>
        <v>3.2436342592592621E-2</v>
      </c>
      <c r="CO45" s="10">
        <f t="shared" si="88"/>
        <v>3.2777777777777808E-2</v>
      </c>
      <c r="CP45" s="10">
        <f t="shared" si="89"/>
        <v>3.3119212962962989E-2</v>
      </c>
      <c r="CQ45" s="10">
        <f t="shared" si="90"/>
        <v>3.3460648148148184E-2</v>
      </c>
      <c r="CR45" s="10">
        <f t="shared" si="91"/>
        <v>3.3802083333333365E-2</v>
      </c>
      <c r="CS45" s="10">
        <f t="shared" si="92"/>
        <v>3.4143518518518552E-2</v>
      </c>
    </row>
    <row r="46" spans="1:97">
      <c r="A46" s="14"/>
      <c r="B46" s="11">
        <v>6.9444444444444501E-3</v>
      </c>
      <c r="C46" s="8">
        <f t="shared" si="93"/>
        <v>2.083333333333335E-3</v>
      </c>
      <c r="D46" s="8">
        <f t="shared" si="0"/>
        <v>2.4305555555555573E-3</v>
      </c>
      <c r="E46" s="8">
        <f t="shared" si="1"/>
        <v>2.7777777777777801E-3</v>
      </c>
      <c r="F46" s="8">
        <f t="shared" si="2"/>
        <v>3.1250000000000028E-3</v>
      </c>
      <c r="G46" s="8">
        <f t="shared" si="3"/>
        <v>3.4722222222222251E-3</v>
      </c>
      <c r="H46" s="8">
        <f t="shared" si="4"/>
        <v>3.8194444444444478E-3</v>
      </c>
      <c r="I46" s="8">
        <f t="shared" si="5"/>
        <v>4.1666666666666701E-3</v>
      </c>
      <c r="J46" s="8">
        <f t="shared" si="6"/>
        <v>4.5138888888888928E-3</v>
      </c>
      <c r="K46" s="8">
        <f t="shared" si="7"/>
        <v>4.8611111111111147E-3</v>
      </c>
      <c r="L46" s="8">
        <f t="shared" si="8"/>
        <v>5.2083333333333374E-3</v>
      </c>
      <c r="M46" s="8">
        <f t="shared" si="9"/>
        <v>5.5555555555555601E-3</v>
      </c>
      <c r="N46" s="8">
        <f t="shared" si="95"/>
        <v>5.9027777777777828E-3</v>
      </c>
      <c r="O46" s="8">
        <f t="shared" si="96"/>
        <v>6.2500000000000056E-3</v>
      </c>
      <c r="P46" s="8">
        <f t="shared" si="12"/>
        <v>6.5972222222222274E-3</v>
      </c>
      <c r="Q46" s="8">
        <f t="shared" si="13"/>
        <v>6.9444444444444501E-3</v>
      </c>
      <c r="R46" s="8">
        <f t="shared" si="14"/>
        <v>7.2916666666666729E-3</v>
      </c>
      <c r="S46" s="8">
        <f t="shared" si="15"/>
        <v>7.6388888888888956E-3</v>
      </c>
      <c r="T46" s="8">
        <f t="shared" si="16"/>
        <v>7.9861111111111174E-3</v>
      </c>
      <c r="U46" s="8">
        <f t="shared" si="17"/>
        <v>8.3333333333333402E-3</v>
      </c>
      <c r="V46" s="8">
        <f t="shared" si="94"/>
        <v>8.6805555555555629E-3</v>
      </c>
      <c r="W46" s="8">
        <f t="shared" si="18"/>
        <v>9.0277777777777856E-3</v>
      </c>
      <c r="X46" s="8">
        <f t="shared" si="19"/>
        <v>9.3750000000000083E-3</v>
      </c>
      <c r="Y46" s="8">
        <f t="shared" si="20"/>
        <v>9.7222222222222293E-3</v>
      </c>
      <c r="Z46" s="8">
        <f t="shared" si="21"/>
        <v>1.0069444444444452E-2</v>
      </c>
      <c r="AA46" s="8">
        <f t="shared" si="22"/>
        <v>1.0416666666666675E-2</v>
      </c>
      <c r="AB46" s="8">
        <f t="shared" si="23"/>
        <v>1.0763888888888897E-2</v>
      </c>
      <c r="AC46" s="8">
        <f t="shared" si="24"/>
        <v>1.111111111111112E-2</v>
      </c>
      <c r="AD46" s="8">
        <f t="shared" si="25"/>
        <v>1.1458333333333343E-2</v>
      </c>
      <c r="AE46" s="8">
        <f t="shared" si="26"/>
        <v>1.1805555555555566E-2</v>
      </c>
      <c r="AF46" s="8">
        <f t="shared" si="27"/>
        <v>1.2152777777777788E-2</v>
      </c>
      <c r="AG46" s="8">
        <f t="shared" si="28"/>
        <v>1.2500000000000011E-2</v>
      </c>
      <c r="AH46" s="8">
        <f t="shared" si="29"/>
        <v>1.2847222222222234E-2</v>
      </c>
      <c r="AI46" s="8">
        <f t="shared" si="30"/>
        <v>1.3194444444444455E-2</v>
      </c>
      <c r="AJ46" s="8">
        <f t="shared" si="31"/>
        <v>1.3541666666666678E-2</v>
      </c>
      <c r="AK46" s="8">
        <f t="shared" si="32"/>
        <v>1.38888888888889E-2</v>
      </c>
      <c r="AL46" s="8">
        <f t="shared" si="33"/>
        <v>1.4236111111111121E-2</v>
      </c>
      <c r="AM46" s="8">
        <f t="shared" si="34"/>
        <v>1.4583333333333346E-2</v>
      </c>
      <c r="AN46" s="8">
        <f t="shared" si="35"/>
        <v>1.4930555555555567E-2</v>
      </c>
      <c r="AO46" s="8">
        <f t="shared" si="36"/>
        <v>1.5277777777777791E-2</v>
      </c>
      <c r="AP46" s="8">
        <f t="shared" si="37"/>
        <v>1.5625000000000014E-2</v>
      </c>
      <c r="AQ46" s="8">
        <f t="shared" si="38"/>
        <v>1.5972222222222235E-2</v>
      </c>
      <c r="AR46" s="8">
        <f t="shared" si="39"/>
        <v>1.6319444444444459E-2</v>
      </c>
      <c r="AS46" s="8">
        <f t="shared" si="40"/>
        <v>1.666666666666668E-2</v>
      </c>
      <c r="AT46" s="8">
        <f t="shared" si="41"/>
        <v>1.7013888888888905E-2</v>
      </c>
      <c r="AU46" s="8">
        <f t="shared" si="42"/>
        <v>1.7361111111111126E-2</v>
      </c>
      <c r="AV46" s="8">
        <f t="shared" si="43"/>
        <v>1.7708333333333347E-2</v>
      </c>
      <c r="AW46" s="8">
        <f t="shared" si="44"/>
        <v>1.8055555555555571E-2</v>
      </c>
      <c r="AX46" s="8">
        <f t="shared" si="45"/>
        <v>1.8402777777777792E-2</v>
      </c>
      <c r="AY46" s="8">
        <f t="shared" si="46"/>
        <v>1.8750000000000017E-2</v>
      </c>
      <c r="AZ46" s="8">
        <f t="shared" si="47"/>
        <v>1.9097222222222238E-2</v>
      </c>
      <c r="BA46" s="8">
        <f t="shared" si="48"/>
        <v>1.9444444444444459E-2</v>
      </c>
      <c r="BB46" s="8">
        <f t="shared" si="49"/>
        <v>1.9791666666666683E-2</v>
      </c>
      <c r="BC46" s="8">
        <f t="shared" si="97"/>
        <v>2.0138888888888904E-2</v>
      </c>
      <c r="BD46" s="8">
        <f t="shared" si="98"/>
        <v>2.0486111111111129E-2</v>
      </c>
      <c r="BE46" s="8">
        <f t="shared" si="99"/>
        <v>2.083333333333335E-2</v>
      </c>
      <c r="BF46" s="8">
        <f t="shared" si="100"/>
        <v>2.1180555555555571E-2</v>
      </c>
      <c r="BG46" s="8">
        <f t="shared" si="101"/>
        <v>2.1527777777777795E-2</v>
      </c>
      <c r="BH46" s="8">
        <f t="shared" si="102"/>
        <v>2.1875000000000016E-2</v>
      </c>
      <c r="BI46" s="8">
        <f t="shared" si="103"/>
        <v>2.222222222222224E-2</v>
      </c>
      <c r="BJ46" s="8">
        <f t="shared" si="104"/>
        <v>2.2569444444444461E-2</v>
      </c>
      <c r="BK46" s="8">
        <f t="shared" si="105"/>
        <v>2.2916666666666686E-2</v>
      </c>
      <c r="BL46" s="8">
        <f t="shared" si="106"/>
        <v>2.3263888888888907E-2</v>
      </c>
      <c r="BM46" s="8">
        <f t="shared" si="60"/>
        <v>2.3611111111111131E-2</v>
      </c>
      <c r="BN46" s="8">
        <f t="shared" si="61"/>
        <v>2.3958333333333356E-2</v>
      </c>
      <c r="BO46" s="8">
        <f t="shared" si="62"/>
        <v>2.4305555555555577E-2</v>
      </c>
      <c r="BP46" s="8">
        <f t="shared" si="63"/>
        <v>2.4652777777777798E-2</v>
      </c>
      <c r="BQ46" s="8">
        <f t="shared" si="64"/>
        <v>2.5000000000000022E-2</v>
      </c>
      <c r="BR46" s="8">
        <f t="shared" si="65"/>
        <v>2.5347222222222243E-2</v>
      </c>
      <c r="BS46" s="8">
        <f t="shared" si="66"/>
        <v>2.5694444444444468E-2</v>
      </c>
      <c r="BT46" s="8">
        <f t="shared" si="67"/>
        <v>2.6041666666666689E-2</v>
      </c>
      <c r="BU46" s="8">
        <f t="shared" si="68"/>
        <v>2.638888888888891E-2</v>
      </c>
      <c r="BV46" s="8">
        <f t="shared" si="69"/>
        <v>2.6736111111111134E-2</v>
      </c>
      <c r="BW46" s="8">
        <f t="shared" si="70"/>
        <v>2.7083333333333355E-2</v>
      </c>
      <c r="BX46" s="8">
        <f t="shared" si="71"/>
        <v>2.743055555555558E-2</v>
      </c>
      <c r="BY46" s="8">
        <f t="shared" si="72"/>
        <v>2.7777777777777801E-2</v>
      </c>
      <c r="BZ46" s="8">
        <f t="shared" si="73"/>
        <v>2.8125000000000022E-2</v>
      </c>
      <c r="CA46" s="8">
        <f t="shared" si="74"/>
        <v>2.8472222222222242E-2</v>
      </c>
      <c r="CB46" s="8">
        <f t="shared" si="75"/>
        <v>2.881944444444447E-2</v>
      </c>
      <c r="CC46" s="8">
        <f t="shared" si="76"/>
        <v>2.9166666666666691E-2</v>
      </c>
      <c r="CD46" s="8">
        <f t="shared" si="77"/>
        <v>2.9513888888888912E-2</v>
      </c>
      <c r="CE46" s="8">
        <f t="shared" si="78"/>
        <v>2.9861111111111133E-2</v>
      </c>
      <c r="CF46" s="8">
        <f t="shared" si="79"/>
        <v>3.0208333333333354E-2</v>
      </c>
      <c r="CG46" s="8">
        <f t="shared" si="80"/>
        <v>3.0555555555555582E-2</v>
      </c>
      <c r="CH46" s="8">
        <f t="shared" si="81"/>
        <v>3.0902777777777803E-2</v>
      </c>
      <c r="CI46" s="8">
        <f t="shared" si="82"/>
        <v>3.1250000000000028E-2</v>
      </c>
      <c r="CJ46" s="8">
        <f t="shared" si="83"/>
        <v>3.1597222222222249E-2</v>
      </c>
      <c r="CK46" s="8">
        <f t="shared" si="84"/>
        <v>3.194444444444447E-2</v>
      </c>
      <c r="CL46" s="8">
        <f t="shared" si="85"/>
        <v>3.2291666666666698E-2</v>
      </c>
      <c r="CM46" s="8">
        <f t="shared" si="86"/>
        <v>3.2638888888888919E-2</v>
      </c>
      <c r="CN46" s="8">
        <f t="shared" si="87"/>
        <v>3.298611111111114E-2</v>
      </c>
      <c r="CO46" s="8">
        <f t="shared" si="88"/>
        <v>3.3333333333333361E-2</v>
      </c>
      <c r="CP46" s="8">
        <f t="shared" si="89"/>
        <v>3.3680555555555582E-2</v>
      </c>
      <c r="CQ46" s="8">
        <f t="shared" si="90"/>
        <v>3.402777777777781E-2</v>
      </c>
      <c r="CR46" s="8">
        <f t="shared" si="91"/>
        <v>3.4375000000000031E-2</v>
      </c>
      <c r="CS46" s="8">
        <f t="shared" si="92"/>
        <v>3.4722222222222252E-2</v>
      </c>
    </row>
    <row r="47" spans="1:97">
      <c r="A47" s="14"/>
      <c r="B47" s="9">
        <v>7.0601851851851902E-3</v>
      </c>
      <c r="C47" s="10">
        <f t="shared" si="93"/>
        <v>2.1180555555555571E-3</v>
      </c>
      <c r="D47" s="10">
        <f t="shared" si="0"/>
        <v>2.4710648148148166E-3</v>
      </c>
      <c r="E47" s="10">
        <f t="shared" si="1"/>
        <v>2.8240740740740761E-3</v>
      </c>
      <c r="F47" s="10">
        <f t="shared" si="2"/>
        <v>3.1770833333333356E-3</v>
      </c>
      <c r="G47" s="10">
        <f t="shared" si="3"/>
        <v>3.5300925925925951E-3</v>
      </c>
      <c r="H47" s="10">
        <f t="shared" si="4"/>
        <v>3.883101851851855E-3</v>
      </c>
      <c r="I47" s="10">
        <f t="shared" si="5"/>
        <v>4.2361111111111141E-3</v>
      </c>
      <c r="J47" s="10">
        <f t="shared" si="6"/>
        <v>4.5891203703703736E-3</v>
      </c>
      <c r="K47" s="10">
        <f t="shared" si="7"/>
        <v>4.9421296296296331E-3</v>
      </c>
      <c r="L47" s="10">
        <f t="shared" si="8"/>
        <v>5.2951388888888926E-3</v>
      </c>
      <c r="M47" s="10">
        <f t="shared" si="9"/>
        <v>5.6481481481481521E-3</v>
      </c>
      <c r="N47" s="10">
        <f t="shared" si="95"/>
        <v>6.0011574074074116E-3</v>
      </c>
      <c r="O47" s="10">
        <f t="shared" si="96"/>
        <v>6.3541666666666712E-3</v>
      </c>
      <c r="P47" s="10">
        <f t="shared" si="12"/>
        <v>6.7071759259259307E-3</v>
      </c>
      <c r="Q47" s="10">
        <f t="shared" si="13"/>
        <v>7.0601851851851902E-3</v>
      </c>
      <c r="R47" s="10">
        <f t="shared" si="14"/>
        <v>7.4131944444444497E-3</v>
      </c>
      <c r="S47" s="10">
        <f t="shared" si="15"/>
        <v>7.7662037037037101E-3</v>
      </c>
      <c r="T47" s="10">
        <f t="shared" si="16"/>
        <v>8.1192129629629687E-3</v>
      </c>
      <c r="U47" s="10">
        <f t="shared" si="17"/>
        <v>8.4722222222222282E-3</v>
      </c>
      <c r="V47" s="10">
        <f t="shared" si="94"/>
        <v>8.8252314814814877E-3</v>
      </c>
      <c r="W47" s="10">
        <f t="shared" si="18"/>
        <v>9.1782407407407472E-3</v>
      </c>
      <c r="X47" s="10">
        <f t="shared" si="19"/>
        <v>9.5312500000000067E-3</v>
      </c>
      <c r="Y47" s="10">
        <f t="shared" si="20"/>
        <v>9.8842592592592662E-3</v>
      </c>
      <c r="Z47" s="10">
        <f t="shared" si="21"/>
        <v>1.0237268518518526E-2</v>
      </c>
      <c r="AA47" s="10">
        <f t="shared" si="22"/>
        <v>1.0590277777777785E-2</v>
      </c>
      <c r="AB47" s="10">
        <f t="shared" si="23"/>
        <v>1.0943287037037045E-2</v>
      </c>
      <c r="AC47" s="10">
        <f t="shared" si="24"/>
        <v>1.1296296296296304E-2</v>
      </c>
      <c r="AD47" s="10">
        <f t="shared" si="25"/>
        <v>1.1649305555555564E-2</v>
      </c>
      <c r="AE47" s="10">
        <f t="shared" si="26"/>
        <v>1.2002314814814823E-2</v>
      </c>
      <c r="AF47" s="10">
        <f t="shared" si="27"/>
        <v>1.2355324074074083E-2</v>
      </c>
      <c r="AG47" s="10">
        <f t="shared" si="28"/>
        <v>1.2708333333333342E-2</v>
      </c>
      <c r="AH47" s="10">
        <f t="shared" si="29"/>
        <v>1.3061342592592602E-2</v>
      </c>
      <c r="AI47" s="10">
        <f t="shared" si="30"/>
        <v>1.3414351851851861E-2</v>
      </c>
      <c r="AJ47" s="10">
        <f t="shared" si="31"/>
        <v>1.3767361111111121E-2</v>
      </c>
      <c r="AK47" s="10">
        <f t="shared" si="32"/>
        <v>1.412037037037038E-2</v>
      </c>
      <c r="AL47" s="10">
        <f t="shared" si="33"/>
        <v>1.4473379629629638E-2</v>
      </c>
      <c r="AM47" s="10">
        <f t="shared" si="34"/>
        <v>1.4826388888888899E-2</v>
      </c>
      <c r="AN47" s="10">
        <f t="shared" si="35"/>
        <v>1.5179398148148159E-2</v>
      </c>
      <c r="AO47" s="10">
        <f t="shared" si="36"/>
        <v>1.553240740740742E-2</v>
      </c>
      <c r="AP47" s="10">
        <f t="shared" si="37"/>
        <v>1.588541666666668E-2</v>
      </c>
      <c r="AQ47" s="10">
        <f t="shared" si="38"/>
        <v>1.6238425925925937E-2</v>
      </c>
      <c r="AR47" s="10">
        <f t="shared" si="39"/>
        <v>1.6591435185185199E-2</v>
      </c>
      <c r="AS47" s="10">
        <f t="shared" si="40"/>
        <v>1.6944444444444456E-2</v>
      </c>
      <c r="AT47" s="10">
        <f t="shared" si="41"/>
        <v>1.7297453703703718E-2</v>
      </c>
      <c r="AU47" s="10">
        <f t="shared" si="42"/>
        <v>1.7650462962962975E-2</v>
      </c>
      <c r="AV47" s="10">
        <f t="shared" si="43"/>
        <v>1.8003472222222233E-2</v>
      </c>
      <c r="AW47" s="10">
        <f t="shared" si="44"/>
        <v>1.8356481481481494E-2</v>
      </c>
      <c r="AX47" s="10">
        <f t="shared" si="45"/>
        <v>1.8709490740740752E-2</v>
      </c>
      <c r="AY47" s="10">
        <f t="shared" si="46"/>
        <v>1.9062500000000013E-2</v>
      </c>
      <c r="AZ47" s="10">
        <f t="shared" si="47"/>
        <v>1.9415509259259271E-2</v>
      </c>
      <c r="BA47" s="10">
        <f t="shared" si="48"/>
        <v>1.9768518518518532E-2</v>
      </c>
      <c r="BB47" s="10">
        <f t="shared" si="49"/>
        <v>2.0121527777777794E-2</v>
      </c>
      <c r="BC47" s="10">
        <f t="shared" si="97"/>
        <v>2.0474537037037051E-2</v>
      </c>
      <c r="BD47" s="10">
        <f t="shared" si="98"/>
        <v>2.0827546296296313E-2</v>
      </c>
      <c r="BE47" s="10">
        <f t="shared" si="99"/>
        <v>2.1180555555555571E-2</v>
      </c>
      <c r="BF47" s="10">
        <f t="shared" si="100"/>
        <v>2.1533564814814828E-2</v>
      </c>
      <c r="BG47" s="10">
        <f t="shared" si="101"/>
        <v>2.188657407407409E-2</v>
      </c>
      <c r="BH47" s="10">
        <f t="shared" si="102"/>
        <v>2.2239583333333347E-2</v>
      </c>
      <c r="BI47" s="10">
        <f t="shared" si="103"/>
        <v>2.2592592592592609E-2</v>
      </c>
      <c r="BJ47" s="10">
        <f t="shared" si="104"/>
        <v>2.294560185185187E-2</v>
      </c>
      <c r="BK47" s="10">
        <f t="shared" si="105"/>
        <v>2.3298611111111128E-2</v>
      </c>
      <c r="BL47" s="10">
        <f t="shared" si="106"/>
        <v>2.3651620370370389E-2</v>
      </c>
      <c r="BM47" s="10">
        <f t="shared" si="60"/>
        <v>2.4004629629629647E-2</v>
      </c>
      <c r="BN47" s="10">
        <f t="shared" si="61"/>
        <v>2.4357638888888908E-2</v>
      </c>
      <c r="BO47" s="10">
        <f t="shared" si="62"/>
        <v>2.4710648148148166E-2</v>
      </c>
      <c r="BP47" s="10">
        <f t="shared" si="63"/>
        <v>2.5063657407407423E-2</v>
      </c>
      <c r="BQ47" s="10">
        <f t="shared" si="64"/>
        <v>2.5416666666666685E-2</v>
      </c>
      <c r="BR47" s="10">
        <f t="shared" si="65"/>
        <v>2.5769675925925942E-2</v>
      </c>
      <c r="BS47" s="10">
        <f t="shared" si="66"/>
        <v>2.6122685185185204E-2</v>
      </c>
      <c r="BT47" s="10">
        <f t="shared" si="67"/>
        <v>2.6475694444444461E-2</v>
      </c>
      <c r="BU47" s="10">
        <f t="shared" si="68"/>
        <v>2.6828703703703723E-2</v>
      </c>
      <c r="BV47" s="10">
        <f t="shared" si="69"/>
        <v>2.7181712962962984E-2</v>
      </c>
      <c r="BW47" s="10">
        <f t="shared" si="70"/>
        <v>2.7534722222222242E-2</v>
      </c>
      <c r="BX47" s="10">
        <f t="shared" si="71"/>
        <v>2.7887731481481503E-2</v>
      </c>
      <c r="BY47" s="10">
        <f t="shared" si="72"/>
        <v>2.8240740740740761E-2</v>
      </c>
      <c r="BZ47" s="10">
        <f t="shared" si="73"/>
        <v>2.8593750000000018E-2</v>
      </c>
      <c r="CA47" s="10">
        <f t="shared" si="74"/>
        <v>2.8946759259259276E-2</v>
      </c>
      <c r="CB47" s="10">
        <f t="shared" si="75"/>
        <v>2.9299768518518541E-2</v>
      </c>
      <c r="CC47" s="10">
        <f t="shared" si="76"/>
        <v>2.9652777777777799E-2</v>
      </c>
      <c r="CD47" s="10">
        <f t="shared" si="77"/>
        <v>3.000578703703706E-2</v>
      </c>
      <c r="CE47" s="10">
        <f t="shared" si="78"/>
        <v>3.0358796296296318E-2</v>
      </c>
      <c r="CF47" s="10">
        <f t="shared" si="79"/>
        <v>3.0711805555555576E-2</v>
      </c>
      <c r="CG47" s="10">
        <f t="shared" si="80"/>
        <v>3.106481481481484E-2</v>
      </c>
      <c r="CH47" s="10">
        <f t="shared" si="81"/>
        <v>3.1417824074074098E-2</v>
      </c>
      <c r="CI47" s="10">
        <f t="shared" si="82"/>
        <v>3.1770833333333359E-2</v>
      </c>
      <c r="CJ47" s="10">
        <f t="shared" si="83"/>
        <v>3.2123842592592614E-2</v>
      </c>
      <c r="CK47" s="10">
        <f t="shared" si="84"/>
        <v>3.2476851851851875E-2</v>
      </c>
      <c r="CL47" s="10">
        <f t="shared" si="85"/>
        <v>3.2829861111111136E-2</v>
      </c>
      <c r="CM47" s="10">
        <f t="shared" si="86"/>
        <v>3.3182870370370397E-2</v>
      </c>
      <c r="CN47" s="10">
        <f t="shared" si="87"/>
        <v>3.3535879629629652E-2</v>
      </c>
      <c r="CO47" s="10">
        <f t="shared" si="88"/>
        <v>3.3888888888888913E-2</v>
      </c>
      <c r="CP47" s="10">
        <f t="shared" si="89"/>
        <v>3.4241898148148167E-2</v>
      </c>
      <c r="CQ47" s="10">
        <f t="shared" si="90"/>
        <v>3.4594907407407435E-2</v>
      </c>
      <c r="CR47" s="10">
        <f t="shared" si="91"/>
        <v>3.494791666666669E-2</v>
      </c>
      <c r="CS47" s="10">
        <f t="shared" si="92"/>
        <v>3.5300925925925951E-2</v>
      </c>
    </row>
    <row r="48" spans="1:97">
      <c r="A48" s="14"/>
      <c r="B48" s="11">
        <v>7.1759259259259302E-3</v>
      </c>
      <c r="C48" s="8">
        <f t="shared" si="93"/>
        <v>2.1527777777777791E-3</v>
      </c>
      <c r="D48" s="8">
        <f t="shared" si="0"/>
        <v>2.5115740740740754E-3</v>
      </c>
      <c r="E48" s="8">
        <f t="shared" si="1"/>
        <v>2.8703703703703721E-3</v>
      </c>
      <c r="F48" s="8">
        <f t="shared" si="2"/>
        <v>3.2291666666666688E-3</v>
      </c>
      <c r="G48" s="8">
        <f t="shared" si="3"/>
        <v>3.5879629629629651E-3</v>
      </c>
      <c r="H48" s="8">
        <f t="shared" si="4"/>
        <v>3.9467592592592618E-3</v>
      </c>
      <c r="I48" s="8">
        <f t="shared" si="5"/>
        <v>4.3055555555555581E-3</v>
      </c>
      <c r="J48" s="8">
        <f t="shared" si="6"/>
        <v>4.6643518518518544E-3</v>
      </c>
      <c r="K48" s="8">
        <f t="shared" si="7"/>
        <v>5.0231481481481507E-3</v>
      </c>
      <c r="L48" s="8">
        <f t="shared" si="8"/>
        <v>5.3819444444444479E-3</v>
      </c>
      <c r="M48" s="8">
        <f t="shared" si="9"/>
        <v>5.7407407407407442E-3</v>
      </c>
      <c r="N48" s="8">
        <f t="shared" si="95"/>
        <v>6.0995370370370405E-3</v>
      </c>
      <c r="O48" s="8">
        <f t="shared" si="96"/>
        <v>6.4583333333333376E-3</v>
      </c>
      <c r="P48" s="8">
        <f t="shared" si="12"/>
        <v>6.8171296296296331E-3</v>
      </c>
      <c r="Q48" s="8">
        <f t="shared" si="13"/>
        <v>7.1759259259259302E-3</v>
      </c>
      <c r="R48" s="8">
        <f t="shared" si="14"/>
        <v>7.5347222222222274E-3</v>
      </c>
      <c r="S48" s="8">
        <f t="shared" si="15"/>
        <v>7.8935185185185237E-3</v>
      </c>
      <c r="T48" s="8">
        <f t="shared" si="16"/>
        <v>8.25231481481482E-3</v>
      </c>
      <c r="U48" s="8">
        <f t="shared" si="17"/>
        <v>8.6111111111111163E-3</v>
      </c>
      <c r="V48" s="8">
        <f t="shared" si="94"/>
        <v>8.9699074074074125E-3</v>
      </c>
      <c r="W48" s="8">
        <f t="shared" si="18"/>
        <v>9.3287037037037088E-3</v>
      </c>
      <c r="X48" s="8">
        <f t="shared" si="19"/>
        <v>9.6875000000000069E-3</v>
      </c>
      <c r="Y48" s="8">
        <f t="shared" si="20"/>
        <v>1.0046296296296301E-2</v>
      </c>
      <c r="Z48" s="8">
        <f t="shared" si="21"/>
        <v>1.0405092592592598E-2</v>
      </c>
      <c r="AA48" s="8">
        <f t="shared" si="22"/>
        <v>1.0763888888888896E-2</v>
      </c>
      <c r="AB48" s="8">
        <f t="shared" si="23"/>
        <v>1.1122685185185192E-2</v>
      </c>
      <c r="AC48" s="8">
        <f t="shared" si="24"/>
        <v>1.1481481481481488E-2</v>
      </c>
      <c r="AD48" s="8">
        <f t="shared" si="25"/>
        <v>1.1840277777777785E-2</v>
      </c>
      <c r="AE48" s="8">
        <f t="shared" si="26"/>
        <v>1.2199074074074081E-2</v>
      </c>
      <c r="AF48" s="8">
        <f t="shared" si="27"/>
        <v>1.2557870370370377E-2</v>
      </c>
      <c r="AG48" s="8">
        <f t="shared" si="28"/>
        <v>1.2916666666666675E-2</v>
      </c>
      <c r="AH48" s="8">
        <f t="shared" si="29"/>
        <v>1.3275462962962972E-2</v>
      </c>
      <c r="AI48" s="8">
        <f t="shared" si="30"/>
        <v>1.3634259259259266E-2</v>
      </c>
      <c r="AJ48" s="8">
        <f t="shared" si="31"/>
        <v>1.3993055555555564E-2</v>
      </c>
      <c r="AK48" s="8">
        <f t="shared" si="32"/>
        <v>1.435185185185186E-2</v>
      </c>
      <c r="AL48" s="8">
        <f t="shared" si="33"/>
        <v>1.4710648148148155E-2</v>
      </c>
      <c r="AM48" s="8">
        <f t="shared" si="34"/>
        <v>1.5069444444444455E-2</v>
      </c>
      <c r="AN48" s="8">
        <f t="shared" si="35"/>
        <v>1.5428240740740749E-2</v>
      </c>
      <c r="AO48" s="8">
        <f t="shared" si="36"/>
        <v>1.5787037037037047E-2</v>
      </c>
      <c r="AP48" s="8">
        <f t="shared" si="37"/>
        <v>1.6145833333333342E-2</v>
      </c>
      <c r="AQ48" s="8">
        <f t="shared" si="38"/>
        <v>1.650462962962964E-2</v>
      </c>
      <c r="AR48" s="8">
        <f t="shared" si="39"/>
        <v>1.6863425925925938E-2</v>
      </c>
      <c r="AS48" s="8">
        <f t="shared" si="40"/>
        <v>1.7222222222222233E-2</v>
      </c>
      <c r="AT48" s="8">
        <f t="shared" si="41"/>
        <v>1.7581018518518531E-2</v>
      </c>
      <c r="AU48" s="8">
        <f t="shared" si="42"/>
        <v>1.7939814814814825E-2</v>
      </c>
      <c r="AV48" s="8">
        <f t="shared" si="43"/>
        <v>1.829861111111112E-2</v>
      </c>
      <c r="AW48" s="8">
        <f t="shared" si="44"/>
        <v>1.8657407407407418E-2</v>
      </c>
      <c r="AX48" s="8">
        <f t="shared" si="45"/>
        <v>1.9016203703703716E-2</v>
      </c>
      <c r="AY48" s="8">
        <f t="shared" si="46"/>
        <v>1.9375000000000014E-2</v>
      </c>
      <c r="AZ48" s="8">
        <f t="shared" si="47"/>
        <v>1.9733796296296308E-2</v>
      </c>
      <c r="BA48" s="8">
        <f t="shared" si="48"/>
        <v>2.0092592592592603E-2</v>
      </c>
      <c r="BB48" s="8">
        <f t="shared" si="49"/>
        <v>2.0451388888888901E-2</v>
      </c>
      <c r="BC48" s="8">
        <f t="shared" si="97"/>
        <v>2.0810185185185195E-2</v>
      </c>
      <c r="BD48" s="8">
        <f t="shared" si="98"/>
        <v>2.1168981481481497E-2</v>
      </c>
      <c r="BE48" s="8">
        <f t="shared" si="99"/>
        <v>2.1527777777777792E-2</v>
      </c>
      <c r="BF48" s="8">
        <f t="shared" si="100"/>
        <v>2.1886574074074086E-2</v>
      </c>
      <c r="BG48" s="8">
        <f t="shared" si="101"/>
        <v>2.2245370370370384E-2</v>
      </c>
      <c r="BH48" s="8">
        <f t="shared" si="102"/>
        <v>2.2604166666666679E-2</v>
      </c>
      <c r="BI48" s="8">
        <f t="shared" si="103"/>
        <v>2.2962962962962977E-2</v>
      </c>
      <c r="BJ48" s="8">
        <f t="shared" si="104"/>
        <v>2.3321759259259275E-2</v>
      </c>
      <c r="BK48" s="8">
        <f t="shared" si="105"/>
        <v>2.3680555555555569E-2</v>
      </c>
      <c r="BL48" s="8">
        <f t="shared" si="106"/>
        <v>2.4039351851851867E-2</v>
      </c>
      <c r="BM48" s="8">
        <f t="shared" si="60"/>
        <v>2.4398148148148162E-2</v>
      </c>
      <c r="BN48" s="8">
        <f t="shared" si="61"/>
        <v>2.475694444444446E-2</v>
      </c>
      <c r="BO48" s="8">
        <f t="shared" si="62"/>
        <v>2.5115740740740754E-2</v>
      </c>
      <c r="BP48" s="8">
        <f t="shared" si="63"/>
        <v>2.5474537037037052E-2</v>
      </c>
      <c r="BQ48" s="8">
        <f t="shared" si="64"/>
        <v>2.583333333333335E-2</v>
      </c>
      <c r="BR48" s="8">
        <f t="shared" si="65"/>
        <v>2.6192129629629645E-2</v>
      </c>
      <c r="BS48" s="8">
        <f t="shared" si="66"/>
        <v>2.6550925925925943E-2</v>
      </c>
      <c r="BT48" s="8">
        <f t="shared" si="67"/>
        <v>2.6909722222222238E-2</v>
      </c>
      <c r="BU48" s="8">
        <f t="shared" si="68"/>
        <v>2.7268518518518532E-2</v>
      </c>
      <c r="BV48" s="8">
        <f t="shared" si="69"/>
        <v>2.762731481481483E-2</v>
      </c>
      <c r="BW48" s="8">
        <f t="shared" si="70"/>
        <v>2.7986111111111128E-2</v>
      </c>
      <c r="BX48" s="8">
        <f t="shared" si="71"/>
        <v>2.8344907407407426E-2</v>
      </c>
      <c r="BY48" s="8">
        <f t="shared" si="72"/>
        <v>2.8703703703703721E-2</v>
      </c>
      <c r="BZ48" s="8">
        <f t="shared" si="73"/>
        <v>2.9062500000000015E-2</v>
      </c>
      <c r="CA48" s="8">
        <f t="shared" si="74"/>
        <v>2.942129629629631E-2</v>
      </c>
      <c r="CB48" s="8">
        <f t="shared" si="75"/>
        <v>2.9780092592592611E-2</v>
      </c>
      <c r="CC48" s="8">
        <f t="shared" si="76"/>
        <v>3.0138888888888909E-2</v>
      </c>
      <c r="CD48" s="8">
        <f t="shared" si="77"/>
        <v>3.0497685185185204E-2</v>
      </c>
      <c r="CE48" s="8">
        <f t="shared" si="78"/>
        <v>3.0856481481481499E-2</v>
      </c>
      <c r="CF48" s="8">
        <f t="shared" si="79"/>
        <v>3.1215277777777793E-2</v>
      </c>
      <c r="CG48" s="8">
        <f t="shared" si="80"/>
        <v>3.1574074074074095E-2</v>
      </c>
      <c r="CH48" s="8">
        <f t="shared" si="81"/>
        <v>3.1932870370370389E-2</v>
      </c>
      <c r="CI48" s="8">
        <f t="shared" si="82"/>
        <v>3.2291666666666684E-2</v>
      </c>
      <c r="CJ48" s="8">
        <f t="shared" si="83"/>
        <v>3.2650462962962978E-2</v>
      </c>
      <c r="CK48" s="8">
        <f t="shared" si="84"/>
        <v>3.300925925925928E-2</v>
      </c>
      <c r="CL48" s="8">
        <f t="shared" si="85"/>
        <v>3.3368055555555581E-2</v>
      </c>
      <c r="CM48" s="8">
        <f t="shared" si="86"/>
        <v>3.3726851851851876E-2</v>
      </c>
      <c r="CN48" s="8">
        <f t="shared" si="87"/>
        <v>3.408564814814817E-2</v>
      </c>
      <c r="CO48" s="8">
        <f t="shared" si="88"/>
        <v>3.4444444444444465E-2</v>
      </c>
      <c r="CP48" s="8">
        <f t="shared" si="89"/>
        <v>3.480324074074076E-2</v>
      </c>
      <c r="CQ48" s="8">
        <f t="shared" si="90"/>
        <v>3.5162037037037061E-2</v>
      </c>
      <c r="CR48" s="8">
        <f t="shared" si="91"/>
        <v>3.5520833333333356E-2</v>
      </c>
      <c r="CS48" s="8">
        <f t="shared" si="92"/>
        <v>3.587962962962965E-2</v>
      </c>
    </row>
    <row r="49" spans="1:97">
      <c r="A49" s="14"/>
      <c r="B49" s="9">
        <v>7.2916666666666703E-3</v>
      </c>
      <c r="C49" s="10">
        <f t="shared" si="93"/>
        <v>2.1875000000000011E-3</v>
      </c>
      <c r="D49" s="10">
        <f t="shared" si="0"/>
        <v>2.5520833333333346E-3</v>
      </c>
      <c r="E49" s="10">
        <f t="shared" si="1"/>
        <v>2.9166666666666681E-3</v>
      </c>
      <c r="F49" s="10">
        <f t="shared" si="2"/>
        <v>3.2812500000000016E-3</v>
      </c>
      <c r="G49" s="10">
        <f t="shared" si="3"/>
        <v>3.6458333333333351E-3</v>
      </c>
      <c r="H49" s="10">
        <f t="shared" si="4"/>
        <v>4.0104166666666691E-3</v>
      </c>
      <c r="I49" s="10">
        <f t="shared" si="5"/>
        <v>4.3750000000000022E-3</v>
      </c>
      <c r="J49" s="10">
        <f t="shared" si="6"/>
        <v>4.7395833333333361E-3</v>
      </c>
      <c r="K49" s="10">
        <f t="shared" si="7"/>
        <v>5.1041666666666692E-3</v>
      </c>
      <c r="L49" s="10">
        <f t="shared" si="8"/>
        <v>5.4687500000000031E-3</v>
      </c>
      <c r="M49" s="10">
        <f t="shared" si="9"/>
        <v>5.8333333333333362E-3</v>
      </c>
      <c r="N49" s="10">
        <f t="shared" si="95"/>
        <v>6.1979166666666693E-3</v>
      </c>
      <c r="O49" s="10">
        <f t="shared" si="96"/>
        <v>6.5625000000000032E-3</v>
      </c>
      <c r="P49" s="10">
        <f t="shared" si="12"/>
        <v>6.9270833333333363E-3</v>
      </c>
      <c r="Q49" s="10">
        <f t="shared" si="13"/>
        <v>7.2916666666666703E-3</v>
      </c>
      <c r="R49" s="10">
        <f t="shared" si="14"/>
        <v>7.6562500000000042E-3</v>
      </c>
      <c r="S49" s="10">
        <f t="shared" si="15"/>
        <v>8.0208333333333381E-3</v>
      </c>
      <c r="T49" s="10">
        <f t="shared" si="16"/>
        <v>8.3854166666666695E-3</v>
      </c>
      <c r="U49" s="10">
        <f t="shared" si="17"/>
        <v>8.7500000000000043E-3</v>
      </c>
      <c r="V49" s="10">
        <f t="shared" si="94"/>
        <v>9.1145833333333374E-3</v>
      </c>
      <c r="W49" s="10">
        <f t="shared" si="18"/>
        <v>9.4791666666666722E-3</v>
      </c>
      <c r="X49" s="10">
        <f t="shared" si="19"/>
        <v>9.8437500000000053E-3</v>
      </c>
      <c r="Y49" s="10">
        <f t="shared" si="20"/>
        <v>1.0208333333333338E-2</v>
      </c>
      <c r="Z49" s="10">
        <f t="shared" si="21"/>
        <v>1.0572916666666671E-2</v>
      </c>
      <c r="AA49" s="10">
        <f t="shared" si="22"/>
        <v>1.0937500000000006E-2</v>
      </c>
      <c r="AB49" s="10">
        <f t="shared" si="23"/>
        <v>1.1302083333333339E-2</v>
      </c>
      <c r="AC49" s="10">
        <f t="shared" si="24"/>
        <v>1.1666666666666672E-2</v>
      </c>
      <c r="AD49" s="10">
        <f t="shared" si="25"/>
        <v>1.2031250000000005E-2</v>
      </c>
      <c r="AE49" s="10">
        <f t="shared" si="26"/>
        <v>1.2395833333333339E-2</v>
      </c>
      <c r="AF49" s="10">
        <f t="shared" si="27"/>
        <v>1.2760416666666673E-2</v>
      </c>
      <c r="AG49" s="10">
        <f t="shared" si="28"/>
        <v>1.3125000000000006E-2</v>
      </c>
      <c r="AH49" s="10">
        <f t="shared" si="29"/>
        <v>1.3489583333333341E-2</v>
      </c>
      <c r="AI49" s="10">
        <f t="shared" si="30"/>
        <v>1.3854166666666673E-2</v>
      </c>
      <c r="AJ49" s="10">
        <f t="shared" si="31"/>
        <v>1.4218750000000007E-2</v>
      </c>
      <c r="AK49" s="10">
        <f t="shared" si="32"/>
        <v>1.4583333333333341E-2</v>
      </c>
      <c r="AL49" s="10">
        <f t="shared" si="33"/>
        <v>1.4947916666666674E-2</v>
      </c>
      <c r="AM49" s="10">
        <f t="shared" si="34"/>
        <v>1.5312500000000008E-2</v>
      </c>
      <c r="AN49" s="10">
        <f t="shared" si="35"/>
        <v>1.5677083333333341E-2</v>
      </c>
      <c r="AO49" s="10">
        <f t="shared" si="36"/>
        <v>1.6041666666666676E-2</v>
      </c>
      <c r="AP49" s="10">
        <f t="shared" si="37"/>
        <v>1.6406250000000008E-2</v>
      </c>
      <c r="AQ49" s="10">
        <f t="shared" si="38"/>
        <v>1.6770833333333339E-2</v>
      </c>
      <c r="AR49" s="10">
        <f t="shared" si="39"/>
        <v>1.7135416666666677E-2</v>
      </c>
      <c r="AS49" s="10">
        <f t="shared" si="40"/>
        <v>1.7500000000000009E-2</v>
      </c>
      <c r="AT49" s="10">
        <f t="shared" si="41"/>
        <v>1.7864583333333343E-2</v>
      </c>
      <c r="AU49" s="10">
        <f t="shared" si="42"/>
        <v>1.8229166666666675E-2</v>
      </c>
      <c r="AV49" s="10">
        <f t="shared" si="43"/>
        <v>1.859375000000001E-2</v>
      </c>
      <c r="AW49" s="10">
        <f t="shared" si="44"/>
        <v>1.8958333333333344E-2</v>
      </c>
      <c r="AX49" s="10">
        <f t="shared" si="45"/>
        <v>1.9322916666666676E-2</v>
      </c>
      <c r="AY49" s="10">
        <f t="shared" si="46"/>
        <v>1.9687500000000011E-2</v>
      </c>
      <c r="AZ49" s="10">
        <f t="shared" si="47"/>
        <v>2.0052083333333342E-2</v>
      </c>
      <c r="BA49" s="10">
        <f t="shared" si="48"/>
        <v>2.0416666666666677E-2</v>
      </c>
      <c r="BB49" s="10">
        <f t="shared" si="49"/>
        <v>2.0781250000000012E-2</v>
      </c>
      <c r="BC49" s="10">
        <f t="shared" si="97"/>
        <v>2.1145833333333343E-2</v>
      </c>
      <c r="BD49" s="10">
        <f t="shared" si="98"/>
        <v>2.1510416666666678E-2</v>
      </c>
      <c r="BE49" s="10">
        <f t="shared" si="99"/>
        <v>2.1875000000000012E-2</v>
      </c>
      <c r="BF49" s="10">
        <f t="shared" si="100"/>
        <v>2.2239583333333344E-2</v>
      </c>
      <c r="BG49" s="10">
        <f t="shared" si="101"/>
        <v>2.2604166666666679E-2</v>
      </c>
      <c r="BH49" s="10">
        <f t="shared" si="102"/>
        <v>2.296875000000001E-2</v>
      </c>
      <c r="BI49" s="10">
        <f t="shared" si="103"/>
        <v>2.3333333333333345E-2</v>
      </c>
      <c r="BJ49" s="10">
        <f t="shared" si="104"/>
        <v>2.369791666666668E-2</v>
      </c>
      <c r="BK49" s="10">
        <f t="shared" si="105"/>
        <v>2.4062500000000011E-2</v>
      </c>
      <c r="BL49" s="10">
        <f t="shared" si="106"/>
        <v>2.4427083333333346E-2</v>
      </c>
      <c r="BM49" s="10">
        <f t="shared" si="60"/>
        <v>2.4791666666666677E-2</v>
      </c>
      <c r="BN49" s="10">
        <f t="shared" si="61"/>
        <v>2.5156250000000012E-2</v>
      </c>
      <c r="BO49" s="10">
        <f t="shared" si="62"/>
        <v>2.5520833333333347E-2</v>
      </c>
      <c r="BP49" s="10">
        <f t="shared" si="63"/>
        <v>2.5885416666666678E-2</v>
      </c>
      <c r="BQ49" s="10">
        <f t="shared" si="64"/>
        <v>2.6250000000000013E-2</v>
      </c>
      <c r="BR49" s="10">
        <f t="shared" si="65"/>
        <v>2.6614583333333344E-2</v>
      </c>
      <c r="BS49" s="10">
        <f t="shared" si="66"/>
        <v>2.6979166666666683E-2</v>
      </c>
      <c r="BT49" s="10">
        <f t="shared" si="67"/>
        <v>2.7343750000000014E-2</v>
      </c>
      <c r="BU49" s="10">
        <f t="shared" si="68"/>
        <v>2.7708333333333345E-2</v>
      </c>
      <c r="BV49" s="10">
        <f t="shared" si="69"/>
        <v>2.807291666666668E-2</v>
      </c>
      <c r="BW49" s="10">
        <f t="shared" si="70"/>
        <v>2.8437500000000015E-2</v>
      </c>
      <c r="BX49" s="10">
        <f t="shared" si="71"/>
        <v>2.880208333333335E-2</v>
      </c>
      <c r="BY49" s="10">
        <f t="shared" si="72"/>
        <v>2.9166666666666681E-2</v>
      </c>
      <c r="BZ49" s="10">
        <f t="shared" si="73"/>
        <v>2.9531250000000012E-2</v>
      </c>
      <c r="CA49" s="10">
        <f t="shared" si="74"/>
        <v>2.9895833333333347E-2</v>
      </c>
      <c r="CB49" s="10">
        <f t="shared" si="75"/>
        <v>3.0260416666666685E-2</v>
      </c>
      <c r="CC49" s="10">
        <f t="shared" si="76"/>
        <v>3.0625000000000017E-2</v>
      </c>
      <c r="CD49" s="10">
        <f t="shared" si="77"/>
        <v>3.0989583333333348E-2</v>
      </c>
      <c r="CE49" s="10">
        <f t="shared" si="78"/>
        <v>3.1354166666666683E-2</v>
      </c>
      <c r="CF49" s="10">
        <f t="shared" si="79"/>
        <v>3.1718750000000011E-2</v>
      </c>
      <c r="CG49" s="10">
        <f t="shared" si="80"/>
        <v>3.2083333333333353E-2</v>
      </c>
      <c r="CH49" s="10">
        <f t="shared" si="81"/>
        <v>3.244791666666668E-2</v>
      </c>
      <c r="CI49" s="10">
        <f t="shared" si="82"/>
        <v>3.2812500000000015E-2</v>
      </c>
      <c r="CJ49" s="10">
        <f t="shared" si="83"/>
        <v>3.317708333333335E-2</v>
      </c>
      <c r="CK49" s="10">
        <f t="shared" si="84"/>
        <v>3.3541666666666678E-2</v>
      </c>
      <c r="CL49" s="10">
        <f t="shared" si="85"/>
        <v>3.390625000000002E-2</v>
      </c>
      <c r="CM49" s="10">
        <f t="shared" si="86"/>
        <v>3.4270833333333355E-2</v>
      </c>
      <c r="CN49" s="10">
        <f t="shared" si="87"/>
        <v>3.4635416666666682E-2</v>
      </c>
      <c r="CO49" s="10">
        <f t="shared" si="88"/>
        <v>3.5000000000000017E-2</v>
      </c>
      <c r="CP49" s="10">
        <f t="shared" si="89"/>
        <v>3.5364583333333345E-2</v>
      </c>
      <c r="CQ49" s="10">
        <f t="shared" si="90"/>
        <v>3.5729166666666687E-2</v>
      </c>
      <c r="CR49" s="10">
        <f t="shared" si="91"/>
        <v>3.6093750000000022E-2</v>
      </c>
      <c r="CS49" s="10">
        <f t="shared" si="92"/>
        <v>3.645833333333335E-2</v>
      </c>
    </row>
    <row r="50" spans="1:97">
      <c r="A50" s="14"/>
      <c r="B50" s="11">
        <v>7.4074074074074103E-3</v>
      </c>
      <c r="C50" s="8">
        <f t="shared" si="93"/>
        <v>2.2222222222222231E-3</v>
      </c>
      <c r="D50" s="8">
        <f t="shared" si="0"/>
        <v>2.5925925925925934E-3</v>
      </c>
      <c r="E50" s="8">
        <f t="shared" si="1"/>
        <v>2.9629629629629641E-3</v>
      </c>
      <c r="F50" s="8">
        <f t="shared" si="2"/>
        <v>3.3333333333333348E-3</v>
      </c>
      <c r="G50" s="8">
        <f t="shared" si="3"/>
        <v>3.7037037037037051E-3</v>
      </c>
      <c r="H50" s="8">
        <f t="shared" si="4"/>
        <v>4.0740740740740763E-3</v>
      </c>
      <c r="I50" s="8">
        <f t="shared" si="5"/>
        <v>4.4444444444444462E-3</v>
      </c>
      <c r="J50" s="8">
        <f t="shared" si="6"/>
        <v>4.8148148148148169E-3</v>
      </c>
      <c r="K50" s="8">
        <f t="shared" si="7"/>
        <v>5.1851851851851868E-3</v>
      </c>
      <c r="L50" s="8">
        <f t="shared" si="8"/>
        <v>5.5555555555555575E-3</v>
      </c>
      <c r="M50" s="8">
        <f t="shared" si="9"/>
        <v>5.9259259259259282E-3</v>
      </c>
      <c r="N50" s="8">
        <f t="shared" si="95"/>
        <v>6.296296296296299E-3</v>
      </c>
      <c r="O50" s="8">
        <f t="shared" si="96"/>
        <v>6.6666666666666697E-3</v>
      </c>
      <c r="P50" s="8">
        <f t="shared" si="12"/>
        <v>7.0370370370370396E-3</v>
      </c>
      <c r="Q50" s="8">
        <f t="shared" si="13"/>
        <v>7.4074074074074103E-3</v>
      </c>
      <c r="R50" s="8">
        <f t="shared" si="14"/>
        <v>7.777777777777781E-3</v>
      </c>
      <c r="S50" s="8">
        <f t="shared" si="15"/>
        <v>8.1481481481481526E-3</v>
      </c>
      <c r="T50" s="8">
        <f t="shared" si="16"/>
        <v>8.5185185185185208E-3</v>
      </c>
      <c r="U50" s="8">
        <f t="shared" si="17"/>
        <v>8.8888888888888924E-3</v>
      </c>
      <c r="V50" s="8">
        <f t="shared" si="94"/>
        <v>9.2592592592592622E-3</v>
      </c>
      <c r="W50" s="8">
        <f t="shared" si="18"/>
        <v>9.6296296296296338E-3</v>
      </c>
      <c r="X50" s="8">
        <f t="shared" si="19"/>
        <v>1.0000000000000005E-2</v>
      </c>
      <c r="Y50" s="8">
        <f t="shared" si="20"/>
        <v>1.0370370370370374E-2</v>
      </c>
      <c r="Z50" s="8">
        <f t="shared" si="21"/>
        <v>1.0740740740740745E-2</v>
      </c>
      <c r="AA50" s="8">
        <f t="shared" si="22"/>
        <v>1.1111111111111115E-2</v>
      </c>
      <c r="AB50" s="8">
        <f t="shared" si="23"/>
        <v>1.1481481481481487E-2</v>
      </c>
      <c r="AC50" s="8">
        <f t="shared" si="24"/>
        <v>1.1851851851851856E-2</v>
      </c>
      <c r="AD50" s="8">
        <f t="shared" si="25"/>
        <v>1.2222222222222226E-2</v>
      </c>
      <c r="AE50" s="8">
        <f t="shared" si="26"/>
        <v>1.2592592592592598E-2</v>
      </c>
      <c r="AF50" s="8">
        <f t="shared" si="27"/>
        <v>1.2962962962962968E-2</v>
      </c>
      <c r="AG50" s="8">
        <f t="shared" si="28"/>
        <v>1.3333333333333339E-2</v>
      </c>
      <c r="AH50" s="8">
        <f t="shared" si="29"/>
        <v>1.3703703703703709E-2</v>
      </c>
      <c r="AI50" s="8">
        <f t="shared" si="30"/>
        <v>1.4074074074074079E-2</v>
      </c>
      <c r="AJ50" s="8">
        <f t="shared" si="31"/>
        <v>1.4444444444444449E-2</v>
      </c>
      <c r="AK50" s="8">
        <f t="shared" si="32"/>
        <v>1.4814814814814821E-2</v>
      </c>
      <c r="AL50" s="8">
        <f t="shared" si="33"/>
        <v>1.518518518518519E-2</v>
      </c>
      <c r="AM50" s="8">
        <f t="shared" si="34"/>
        <v>1.5555555555555562E-2</v>
      </c>
      <c r="AN50" s="8">
        <f t="shared" si="35"/>
        <v>1.592592592592593E-2</v>
      </c>
      <c r="AO50" s="8">
        <f t="shared" si="36"/>
        <v>1.6296296296296305E-2</v>
      </c>
      <c r="AP50" s="8">
        <f t="shared" si="37"/>
        <v>1.6666666666666673E-2</v>
      </c>
      <c r="AQ50" s="8">
        <f t="shared" si="38"/>
        <v>1.7037037037037042E-2</v>
      </c>
      <c r="AR50" s="8">
        <f t="shared" si="39"/>
        <v>1.7407407407407417E-2</v>
      </c>
      <c r="AS50" s="8">
        <f t="shared" si="40"/>
        <v>1.7777777777777785E-2</v>
      </c>
      <c r="AT50" s="8">
        <f t="shared" si="41"/>
        <v>1.8148148148148156E-2</v>
      </c>
      <c r="AU50" s="8">
        <f t="shared" si="42"/>
        <v>1.8518518518518524E-2</v>
      </c>
      <c r="AV50" s="8">
        <f t="shared" si="43"/>
        <v>1.8888888888888896E-2</v>
      </c>
      <c r="AW50" s="8">
        <f t="shared" si="44"/>
        <v>1.9259259259259268E-2</v>
      </c>
      <c r="AX50" s="8">
        <f t="shared" si="45"/>
        <v>1.9629629629629636E-2</v>
      </c>
      <c r="AY50" s="8">
        <f t="shared" si="46"/>
        <v>2.0000000000000011E-2</v>
      </c>
      <c r="AZ50" s="8">
        <f t="shared" si="47"/>
        <v>2.0370370370370379E-2</v>
      </c>
      <c r="BA50" s="8">
        <f t="shared" si="48"/>
        <v>2.0740740740740747E-2</v>
      </c>
      <c r="BB50" s="8">
        <f t="shared" si="49"/>
        <v>2.1111111111111119E-2</v>
      </c>
      <c r="BC50" s="8">
        <f t="shared" si="97"/>
        <v>2.148148148148149E-2</v>
      </c>
      <c r="BD50" s="8">
        <f t="shared" si="98"/>
        <v>2.1851851851851862E-2</v>
      </c>
      <c r="BE50" s="8">
        <f t="shared" si="99"/>
        <v>2.222222222222223E-2</v>
      </c>
      <c r="BF50" s="8">
        <f t="shared" si="100"/>
        <v>2.2592592592592602E-2</v>
      </c>
      <c r="BG50" s="8">
        <f t="shared" si="101"/>
        <v>2.2962962962962973E-2</v>
      </c>
      <c r="BH50" s="8">
        <f t="shared" si="102"/>
        <v>2.3333333333333341E-2</v>
      </c>
      <c r="BI50" s="8">
        <f t="shared" si="103"/>
        <v>2.3703703703703713E-2</v>
      </c>
      <c r="BJ50" s="8">
        <f t="shared" si="104"/>
        <v>2.4074074074074085E-2</v>
      </c>
      <c r="BK50" s="8">
        <f t="shared" si="105"/>
        <v>2.4444444444444453E-2</v>
      </c>
      <c r="BL50" s="8">
        <f t="shared" si="106"/>
        <v>2.4814814814814824E-2</v>
      </c>
      <c r="BM50" s="8">
        <f t="shared" si="60"/>
        <v>2.5185185185185196E-2</v>
      </c>
      <c r="BN50" s="8">
        <f t="shared" si="61"/>
        <v>2.5555555555555567E-2</v>
      </c>
      <c r="BO50" s="8">
        <f t="shared" si="62"/>
        <v>2.5925925925925936E-2</v>
      </c>
      <c r="BP50" s="8">
        <f t="shared" si="63"/>
        <v>2.6296296296296304E-2</v>
      </c>
      <c r="BQ50" s="8">
        <f t="shared" si="64"/>
        <v>2.6666666666666679E-2</v>
      </c>
      <c r="BR50" s="8">
        <f t="shared" si="65"/>
        <v>2.7037037037037047E-2</v>
      </c>
      <c r="BS50" s="8">
        <f t="shared" si="66"/>
        <v>2.7407407407407419E-2</v>
      </c>
      <c r="BT50" s="8">
        <f t="shared" si="67"/>
        <v>2.777777777777779E-2</v>
      </c>
      <c r="BU50" s="8">
        <f t="shared" si="68"/>
        <v>2.8148148148148158E-2</v>
      </c>
      <c r="BV50" s="8">
        <f t="shared" si="69"/>
        <v>2.851851851851853E-2</v>
      </c>
      <c r="BW50" s="8">
        <f t="shared" si="70"/>
        <v>2.8888888888888898E-2</v>
      </c>
      <c r="BX50" s="8">
        <f t="shared" si="71"/>
        <v>2.9259259259259273E-2</v>
      </c>
      <c r="BY50" s="8">
        <f t="shared" si="72"/>
        <v>2.9629629629629641E-2</v>
      </c>
      <c r="BZ50" s="8">
        <f t="shared" si="73"/>
        <v>3.0000000000000009E-2</v>
      </c>
      <c r="CA50" s="8">
        <f t="shared" si="74"/>
        <v>3.0370370370370381E-2</v>
      </c>
      <c r="CB50" s="8">
        <f t="shared" si="75"/>
        <v>3.0740740740740756E-2</v>
      </c>
      <c r="CC50" s="8">
        <f t="shared" si="76"/>
        <v>3.1111111111111124E-2</v>
      </c>
      <c r="CD50" s="8">
        <f t="shared" si="77"/>
        <v>3.1481481481481492E-2</v>
      </c>
      <c r="CE50" s="8">
        <f t="shared" si="78"/>
        <v>3.185185185185186E-2</v>
      </c>
      <c r="CF50" s="8">
        <f t="shared" si="79"/>
        <v>3.2222222222222235E-2</v>
      </c>
      <c r="CG50" s="8">
        <f t="shared" si="80"/>
        <v>3.259259259259261E-2</v>
      </c>
      <c r="CH50" s="8">
        <f t="shared" si="81"/>
        <v>3.2962962962962979E-2</v>
      </c>
      <c r="CI50" s="8">
        <f t="shared" si="82"/>
        <v>3.3333333333333347E-2</v>
      </c>
      <c r="CJ50" s="8">
        <f t="shared" si="83"/>
        <v>3.3703703703703715E-2</v>
      </c>
      <c r="CK50" s="8">
        <f t="shared" si="84"/>
        <v>3.4074074074074083E-2</v>
      </c>
      <c r="CL50" s="8">
        <f t="shared" si="85"/>
        <v>3.4444444444444458E-2</v>
      </c>
      <c r="CM50" s="8">
        <f t="shared" si="86"/>
        <v>3.4814814814814833E-2</v>
      </c>
      <c r="CN50" s="8">
        <f t="shared" si="87"/>
        <v>3.5185185185185201E-2</v>
      </c>
      <c r="CO50" s="8">
        <f t="shared" si="88"/>
        <v>3.5555555555555569E-2</v>
      </c>
      <c r="CP50" s="8">
        <f t="shared" si="89"/>
        <v>3.5925925925925938E-2</v>
      </c>
      <c r="CQ50" s="8">
        <f t="shared" si="90"/>
        <v>3.6296296296296313E-2</v>
      </c>
      <c r="CR50" s="8">
        <f t="shared" si="91"/>
        <v>3.6666666666666681E-2</v>
      </c>
      <c r="CS50" s="8">
        <f t="shared" si="92"/>
        <v>3.7037037037037049E-2</v>
      </c>
    </row>
    <row r="51" spans="1:97">
      <c r="A51" s="14"/>
      <c r="B51" s="9">
        <v>7.5231481481481503E-3</v>
      </c>
      <c r="C51" s="10">
        <f t="shared" si="93"/>
        <v>2.2569444444444451E-3</v>
      </c>
      <c r="D51" s="10">
        <f t="shared" si="0"/>
        <v>2.6331018518518526E-3</v>
      </c>
      <c r="E51" s="10">
        <f t="shared" si="1"/>
        <v>3.0092592592592601E-3</v>
      </c>
      <c r="F51" s="10">
        <f t="shared" si="2"/>
        <v>3.3854166666666676E-3</v>
      </c>
      <c r="G51" s="10">
        <f t="shared" si="3"/>
        <v>3.7615740740740752E-3</v>
      </c>
      <c r="H51" s="10">
        <f t="shared" si="4"/>
        <v>4.1377314814814827E-3</v>
      </c>
      <c r="I51" s="10">
        <f t="shared" si="5"/>
        <v>4.5138888888888902E-3</v>
      </c>
      <c r="J51" s="10">
        <f t="shared" si="6"/>
        <v>4.8900462962962977E-3</v>
      </c>
      <c r="K51" s="10">
        <f t="shared" si="7"/>
        <v>5.2662037037037052E-3</v>
      </c>
      <c r="L51" s="10">
        <f t="shared" si="8"/>
        <v>5.6423611111111127E-3</v>
      </c>
      <c r="M51" s="10">
        <f t="shared" si="9"/>
        <v>6.0185185185185203E-3</v>
      </c>
      <c r="N51" s="10">
        <f t="shared" si="95"/>
        <v>6.3946759259259278E-3</v>
      </c>
      <c r="O51" s="10">
        <f t="shared" si="96"/>
        <v>6.7708333333333353E-3</v>
      </c>
      <c r="P51" s="10">
        <f t="shared" si="12"/>
        <v>7.1469907407407428E-3</v>
      </c>
      <c r="Q51" s="10">
        <f t="shared" si="13"/>
        <v>7.5231481481481503E-3</v>
      </c>
      <c r="R51" s="10">
        <f t="shared" si="14"/>
        <v>7.8993055555555587E-3</v>
      </c>
      <c r="S51" s="10">
        <f t="shared" si="15"/>
        <v>8.2754629629629654E-3</v>
      </c>
      <c r="T51" s="10">
        <f t="shared" si="16"/>
        <v>8.651620370370372E-3</v>
      </c>
      <c r="U51" s="10">
        <f t="shared" si="17"/>
        <v>9.0277777777777804E-3</v>
      </c>
      <c r="V51" s="10">
        <f t="shared" si="94"/>
        <v>9.4039351851851888E-3</v>
      </c>
      <c r="W51" s="10">
        <f t="shared" si="18"/>
        <v>9.7800925925925954E-3</v>
      </c>
      <c r="X51" s="10">
        <f t="shared" si="19"/>
        <v>1.0156250000000004E-2</v>
      </c>
      <c r="Y51" s="10">
        <f t="shared" si="20"/>
        <v>1.053240740740741E-2</v>
      </c>
      <c r="Z51" s="10">
        <f t="shared" si="21"/>
        <v>1.0908564814814817E-2</v>
      </c>
      <c r="AA51" s="10">
        <f t="shared" si="22"/>
        <v>1.1284722222222225E-2</v>
      </c>
      <c r="AB51" s="10">
        <f t="shared" si="23"/>
        <v>1.1660879629629634E-2</v>
      </c>
      <c r="AC51" s="10">
        <f t="shared" si="24"/>
        <v>1.2037037037037041E-2</v>
      </c>
      <c r="AD51" s="10">
        <f t="shared" si="25"/>
        <v>1.2413194444444447E-2</v>
      </c>
      <c r="AE51" s="10">
        <f t="shared" si="26"/>
        <v>1.2789351851851856E-2</v>
      </c>
      <c r="AF51" s="10">
        <f t="shared" si="27"/>
        <v>1.3165509259259262E-2</v>
      </c>
      <c r="AG51" s="10">
        <f t="shared" si="28"/>
        <v>1.3541666666666671E-2</v>
      </c>
      <c r="AH51" s="10">
        <f t="shared" si="29"/>
        <v>1.3917824074074079E-2</v>
      </c>
      <c r="AI51" s="10">
        <f t="shared" si="30"/>
        <v>1.4293981481481486E-2</v>
      </c>
      <c r="AJ51" s="10">
        <f t="shared" si="31"/>
        <v>1.4670138888888892E-2</v>
      </c>
      <c r="AK51" s="10">
        <f t="shared" si="32"/>
        <v>1.5046296296296301E-2</v>
      </c>
      <c r="AL51" s="10">
        <f t="shared" si="33"/>
        <v>1.5422453703703707E-2</v>
      </c>
      <c r="AM51" s="10">
        <f t="shared" si="34"/>
        <v>1.5798611111111117E-2</v>
      </c>
      <c r="AN51" s="10">
        <f t="shared" si="35"/>
        <v>1.6174768518518522E-2</v>
      </c>
      <c r="AO51" s="10">
        <f t="shared" si="36"/>
        <v>1.6550925925925931E-2</v>
      </c>
      <c r="AP51" s="10">
        <f t="shared" si="37"/>
        <v>1.6927083333333339E-2</v>
      </c>
      <c r="AQ51" s="10">
        <f t="shared" si="38"/>
        <v>1.7303240740740744E-2</v>
      </c>
      <c r="AR51" s="10">
        <f t="shared" si="39"/>
        <v>1.7679398148148152E-2</v>
      </c>
      <c r="AS51" s="10">
        <f t="shared" si="40"/>
        <v>1.8055555555555561E-2</v>
      </c>
      <c r="AT51" s="10">
        <f t="shared" si="41"/>
        <v>1.8431712962962969E-2</v>
      </c>
      <c r="AU51" s="10">
        <f t="shared" si="42"/>
        <v>1.8807870370370378E-2</v>
      </c>
      <c r="AV51" s="10">
        <f t="shared" si="43"/>
        <v>1.9184027777777782E-2</v>
      </c>
      <c r="AW51" s="10">
        <f t="shared" si="44"/>
        <v>1.9560185185185191E-2</v>
      </c>
      <c r="AX51" s="10">
        <f t="shared" si="45"/>
        <v>1.9936342592592599E-2</v>
      </c>
      <c r="AY51" s="10">
        <f t="shared" si="46"/>
        <v>2.0312500000000008E-2</v>
      </c>
      <c r="AZ51" s="10">
        <f t="shared" si="47"/>
        <v>2.0688657407407413E-2</v>
      </c>
      <c r="BA51" s="10">
        <f t="shared" si="48"/>
        <v>2.1064814814814821E-2</v>
      </c>
      <c r="BB51" s="10">
        <f t="shared" si="49"/>
        <v>2.1440972222222229E-2</v>
      </c>
      <c r="BC51" s="10">
        <f t="shared" si="97"/>
        <v>2.1817129629629634E-2</v>
      </c>
      <c r="BD51" s="10">
        <f t="shared" si="98"/>
        <v>2.2193287037037046E-2</v>
      </c>
      <c r="BE51" s="10">
        <f t="shared" si="99"/>
        <v>2.2569444444444451E-2</v>
      </c>
      <c r="BF51" s="10">
        <f t="shared" si="100"/>
        <v>2.2945601851851856E-2</v>
      </c>
      <c r="BG51" s="10">
        <f t="shared" si="101"/>
        <v>2.3321759259259268E-2</v>
      </c>
      <c r="BH51" s="10">
        <f t="shared" si="102"/>
        <v>2.3697916666666673E-2</v>
      </c>
      <c r="BI51" s="10">
        <f t="shared" si="103"/>
        <v>2.4074074074074081E-2</v>
      </c>
      <c r="BJ51" s="10">
        <f t="shared" si="104"/>
        <v>2.4450231481481489E-2</v>
      </c>
      <c r="BK51" s="10">
        <f t="shared" si="105"/>
        <v>2.4826388888888894E-2</v>
      </c>
      <c r="BL51" s="10">
        <f t="shared" si="106"/>
        <v>2.5202546296296303E-2</v>
      </c>
      <c r="BM51" s="10">
        <f t="shared" si="60"/>
        <v>2.5578703703703711E-2</v>
      </c>
      <c r="BN51" s="10">
        <f t="shared" si="61"/>
        <v>2.595486111111112E-2</v>
      </c>
      <c r="BO51" s="10">
        <f t="shared" si="62"/>
        <v>2.6331018518518524E-2</v>
      </c>
      <c r="BP51" s="10">
        <f t="shared" si="63"/>
        <v>2.6707175925925933E-2</v>
      </c>
      <c r="BQ51" s="10">
        <f t="shared" si="64"/>
        <v>2.7083333333333341E-2</v>
      </c>
      <c r="BR51" s="10">
        <f t="shared" si="65"/>
        <v>2.745949074074075E-2</v>
      </c>
      <c r="BS51" s="10">
        <f t="shared" si="66"/>
        <v>2.7835648148148158E-2</v>
      </c>
      <c r="BT51" s="10">
        <f t="shared" si="67"/>
        <v>2.8211805555555563E-2</v>
      </c>
      <c r="BU51" s="10">
        <f t="shared" si="68"/>
        <v>2.8587962962962971E-2</v>
      </c>
      <c r="BV51" s="10">
        <f t="shared" si="69"/>
        <v>2.896412037037038E-2</v>
      </c>
      <c r="BW51" s="10">
        <f t="shared" si="70"/>
        <v>2.9340277777777785E-2</v>
      </c>
      <c r="BX51" s="10">
        <f t="shared" si="71"/>
        <v>2.9716435185185196E-2</v>
      </c>
      <c r="BY51" s="10">
        <f t="shared" si="72"/>
        <v>3.0092592592592601E-2</v>
      </c>
      <c r="BZ51" s="10">
        <f t="shared" si="73"/>
        <v>3.0468750000000006E-2</v>
      </c>
      <c r="CA51" s="10">
        <f t="shared" si="74"/>
        <v>3.0844907407407415E-2</v>
      </c>
      <c r="CB51" s="10">
        <f t="shared" si="75"/>
        <v>3.1221064814814826E-2</v>
      </c>
      <c r="CC51" s="10">
        <f t="shared" si="76"/>
        <v>3.1597222222222235E-2</v>
      </c>
      <c r="CD51" s="10">
        <f t="shared" si="77"/>
        <v>3.1973379629629636E-2</v>
      </c>
      <c r="CE51" s="10">
        <f t="shared" si="78"/>
        <v>3.2349537037037045E-2</v>
      </c>
      <c r="CF51" s="10">
        <f t="shared" si="79"/>
        <v>3.2725694444444453E-2</v>
      </c>
      <c r="CG51" s="10">
        <f t="shared" si="80"/>
        <v>3.3101851851851861E-2</v>
      </c>
      <c r="CH51" s="10">
        <f t="shared" si="81"/>
        <v>3.347800925925927E-2</v>
      </c>
      <c r="CI51" s="10">
        <f t="shared" si="82"/>
        <v>3.3854166666666678E-2</v>
      </c>
      <c r="CJ51" s="10">
        <f t="shared" si="83"/>
        <v>3.423032407407408E-2</v>
      </c>
      <c r="CK51" s="10">
        <f t="shared" si="84"/>
        <v>3.4606481481481488E-2</v>
      </c>
      <c r="CL51" s="10">
        <f t="shared" si="85"/>
        <v>3.4982638888888903E-2</v>
      </c>
      <c r="CM51" s="10">
        <f t="shared" si="86"/>
        <v>3.5358796296296305E-2</v>
      </c>
      <c r="CN51" s="10">
        <f t="shared" si="87"/>
        <v>3.5734953703703713E-2</v>
      </c>
      <c r="CO51" s="10">
        <f t="shared" si="88"/>
        <v>3.6111111111111122E-2</v>
      </c>
      <c r="CP51" s="10">
        <f t="shared" si="89"/>
        <v>3.6487268518518523E-2</v>
      </c>
      <c r="CQ51" s="10">
        <f t="shared" si="90"/>
        <v>3.6863425925925938E-2</v>
      </c>
      <c r="CR51" s="10">
        <f t="shared" si="91"/>
        <v>3.7239583333333347E-2</v>
      </c>
      <c r="CS51" s="10">
        <f t="shared" si="92"/>
        <v>3.7615740740740755E-2</v>
      </c>
    </row>
    <row r="52" spans="1:97">
      <c r="A52" s="14"/>
      <c r="B52" s="11">
        <v>7.6388888888888904E-3</v>
      </c>
      <c r="C52" s="8">
        <f t="shared" si="93"/>
        <v>2.2916666666666671E-3</v>
      </c>
      <c r="D52" s="8">
        <f t="shared" si="0"/>
        <v>2.6736111111111114E-3</v>
      </c>
      <c r="E52" s="8">
        <f t="shared" si="1"/>
        <v>3.0555555555555561E-3</v>
      </c>
      <c r="F52" s="8">
        <f t="shared" si="2"/>
        <v>3.4375000000000009E-3</v>
      </c>
      <c r="G52" s="8">
        <f t="shared" si="3"/>
        <v>3.8194444444444452E-3</v>
      </c>
      <c r="H52" s="8">
        <f t="shared" si="4"/>
        <v>4.2013888888888899E-3</v>
      </c>
      <c r="I52" s="8">
        <f t="shared" si="5"/>
        <v>4.5833333333333342E-3</v>
      </c>
      <c r="J52" s="8">
        <f t="shared" si="6"/>
        <v>4.9652777777777785E-3</v>
      </c>
      <c r="K52" s="8">
        <f t="shared" si="7"/>
        <v>5.3472222222222228E-3</v>
      </c>
      <c r="L52" s="8">
        <f t="shared" si="8"/>
        <v>5.729166666666668E-3</v>
      </c>
      <c r="M52" s="8">
        <f t="shared" si="9"/>
        <v>6.1111111111111123E-3</v>
      </c>
      <c r="N52" s="8">
        <f t="shared" si="95"/>
        <v>6.4930555555555566E-3</v>
      </c>
      <c r="O52" s="8">
        <f t="shared" si="96"/>
        <v>6.8750000000000018E-3</v>
      </c>
      <c r="P52" s="8">
        <f t="shared" si="12"/>
        <v>7.2569444444444452E-3</v>
      </c>
      <c r="Q52" s="8">
        <f t="shared" si="13"/>
        <v>7.6388888888888904E-3</v>
      </c>
      <c r="R52" s="8">
        <f t="shared" si="14"/>
        <v>8.0208333333333347E-3</v>
      </c>
      <c r="S52" s="8">
        <f t="shared" si="15"/>
        <v>8.4027777777777798E-3</v>
      </c>
      <c r="T52" s="8">
        <f t="shared" si="16"/>
        <v>8.7847222222222233E-3</v>
      </c>
      <c r="U52" s="8">
        <f t="shared" si="17"/>
        <v>9.1666666666666684E-3</v>
      </c>
      <c r="V52" s="8">
        <f t="shared" si="94"/>
        <v>9.5486111111111136E-3</v>
      </c>
      <c r="W52" s="8">
        <f t="shared" si="18"/>
        <v>9.9305555555555571E-3</v>
      </c>
      <c r="X52" s="8">
        <f t="shared" si="19"/>
        <v>1.0312500000000002E-2</v>
      </c>
      <c r="Y52" s="8">
        <f t="shared" si="20"/>
        <v>1.0694444444444446E-2</v>
      </c>
      <c r="Z52" s="8">
        <f t="shared" si="21"/>
        <v>1.1076388888888891E-2</v>
      </c>
      <c r="AA52" s="8">
        <f t="shared" si="22"/>
        <v>1.1458333333333336E-2</v>
      </c>
      <c r="AB52" s="8">
        <f t="shared" si="23"/>
        <v>1.1840277777777781E-2</v>
      </c>
      <c r="AC52" s="8">
        <f t="shared" si="24"/>
        <v>1.2222222222222225E-2</v>
      </c>
      <c r="AD52" s="8">
        <f t="shared" si="25"/>
        <v>1.2604166666666668E-2</v>
      </c>
      <c r="AE52" s="8">
        <f t="shared" si="26"/>
        <v>1.2986111111111113E-2</v>
      </c>
      <c r="AF52" s="8">
        <f t="shared" si="27"/>
        <v>1.3368055555555558E-2</v>
      </c>
      <c r="AG52" s="8">
        <f t="shared" si="28"/>
        <v>1.3750000000000004E-2</v>
      </c>
      <c r="AH52" s="8">
        <f t="shared" si="29"/>
        <v>1.4131944444444449E-2</v>
      </c>
      <c r="AI52" s="8">
        <f t="shared" si="30"/>
        <v>1.451388888888889E-2</v>
      </c>
      <c r="AJ52" s="8">
        <f t="shared" si="31"/>
        <v>1.4895833333333336E-2</v>
      </c>
      <c r="AK52" s="8">
        <f t="shared" si="32"/>
        <v>1.5277777777777781E-2</v>
      </c>
      <c r="AL52" s="8">
        <f t="shared" si="33"/>
        <v>1.5659722222222224E-2</v>
      </c>
      <c r="AM52" s="8">
        <f t="shared" si="34"/>
        <v>1.6041666666666669E-2</v>
      </c>
      <c r="AN52" s="8">
        <f t="shared" si="35"/>
        <v>1.6423611111111115E-2</v>
      </c>
      <c r="AO52" s="8">
        <f t="shared" si="36"/>
        <v>1.680555555555556E-2</v>
      </c>
      <c r="AP52" s="8">
        <f t="shared" si="37"/>
        <v>1.7187500000000005E-2</v>
      </c>
      <c r="AQ52" s="8">
        <f t="shared" si="38"/>
        <v>1.7569444444444447E-2</v>
      </c>
      <c r="AR52" s="8">
        <f t="shared" si="39"/>
        <v>1.7951388888888892E-2</v>
      </c>
      <c r="AS52" s="8">
        <f t="shared" si="40"/>
        <v>1.8333333333333337E-2</v>
      </c>
      <c r="AT52" s="8">
        <f t="shared" si="41"/>
        <v>1.8715277777777782E-2</v>
      </c>
      <c r="AU52" s="8">
        <f t="shared" si="42"/>
        <v>1.9097222222222227E-2</v>
      </c>
      <c r="AV52" s="8">
        <f t="shared" si="43"/>
        <v>1.9479166666666669E-2</v>
      </c>
      <c r="AW52" s="8">
        <f t="shared" si="44"/>
        <v>1.9861111111111114E-2</v>
      </c>
      <c r="AX52" s="8">
        <f t="shared" si="45"/>
        <v>2.0243055555555559E-2</v>
      </c>
      <c r="AY52" s="8">
        <f t="shared" si="46"/>
        <v>2.0625000000000004E-2</v>
      </c>
      <c r="AZ52" s="8">
        <f t="shared" si="47"/>
        <v>2.100694444444445E-2</v>
      </c>
      <c r="BA52" s="8">
        <f t="shared" si="48"/>
        <v>2.1388888888888891E-2</v>
      </c>
      <c r="BB52" s="8">
        <f t="shared" si="49"/>
        <v>2.177083333333334E-2</v>
      </c>
      <c r="BC52" s="8">
        <f t="shared" si="97"/>
        <v>2.2152777777777782E-2</v>
      </c>
      <c r="BD52" s="8">
        <f t="shared" si="98"/>
        <v>2.2534722222222227E-2</v>
      </c>
      <c r="BE52" s="8">
        <f t="shared" si="99"/>
        <v>2.2916666666666672E-2</v>
      </c>
      <c r="BF52" s="8">
        <f t="shared" si="100"/>
        <v>2.3298611111111114E-2</v>
      </c>
      <c r="BG52" s="8">
        <f t="shared" si="101"/>
        <v>2.3680555555555562E-2</v>
      </c>
      <c r="BH52" s="8">
        <f t="shared" si="102"/>
        <v>2.4062500000000004E-2</v>
      </c>
      <c r="BI52" s="8">
        <f t="shared" si="103"/>
        <v>2.4444444444444449E-2</v>
      </c>
      <c r="BJ52" s="8">
        <f t="shared" si="104"/>
        <v>2.4826388888888894E-2</v>
      </c>
      <c r="BK52" s="8">
        <f t="shared" si="105"/>
        <v>2.5208333333333336E-2</v>
      </c>
      <c r="BL52" s="8">
        <f t="shared" si="106"/>
        <v>2.5590277777777785E-2</v>
      </c>
      <c r="BM52" s="8">
        <f t="shared" si="60"/>
        <v>2.5972222222222226E-2</v>
      </c>
      <c r="BN52" s="8">
        <f t="shared" si="61"/>
        <v>2.6354166666666672E-2</v>
      </c>
      <c r="BO52" s="8">
        <f t="shared" si="62"/>
        <v>2.6736111111111117E-2</v>
      </c>
      <c r="BP52" s="8">
        <f t="shared" si="63"/>
        <v>2.7118055555555558E-2</v>
      </c>
      <c r="BQ52" s="8">
        <f t="shared" si="64"/>
        <v>2.7500000000000007E-2</v>
      </c>
      <c r="BR52" s="8">
        <f t="shared" si="65"/>
        <v>2.7881944444444449E-2</v>
      </c>
      <c r="BS52" s="8">
        <f t="shared" si="66"/>
        <v>2.8263888888888897E-2</v>
      </c>
      <c r="BT52" s="8">
        <f t="shared" si="67"/>
        <v>2.8645833333333339E-2</v>
      </c>
      <c r="BU52" s="8">
        <f t="shared" si="68"/>
        <v>2.9027777777777781E-2</v>
      </c>
      <c r="BV52" s="8">
        <f t="shared" si="69"/>
        <v>2.9409722222222229E-2</v>
      </c>
      <c r="BW52" s="8">
        <f t="shared" si="70"/>
        <v>2.9791666666666671E-2</v>
      </c>
      <c r="BX52" s="8">
        <f t="shared" si="71"/>
        <v>3.017361111111112E-2</v>
      </c>
      <c r="BY52" s="8">
        <f t="shared" si="72"/>
        <v>3.0555555555555561E-2</v>
      </c>
      <c r="BZ52" s="8">
        <f t="shared" si="73"/>
        <v>3.0937500000000003E-2</v>
      </c>
      <c r="CA52" s="8">
        <f t="shared" si="74"/>
        <v>3.1319444444444448E-2</v>
      </c>
      <c r="CB52" s="8">
        <f t="shared" si="75"/>
        <v>3.1701388888888897E-2</v>
      </c>
      <c r="CC52" s="8">
        <f t="shared" si="76"/>
        <v>3.2083333333333339E-2</v>
      </c>
      <c r="CD52" s="8">
        <f t="shared" si="77"/>
        <v>3.2465277777777787E-2</v>
      </c>
      <c r="CE52" s="8">
        <f t="shared" si="78"/>
        <v>3.2847222222222229E-2</v>
      </c>
      <c r="CF52" s="8">
        <f t="shared" si="79"/>
        <v>3.3229166666666671E-2</v>
      </c>
      <c r="CG52" s="8">
        <f t="shared" si="80"/>
        <v>3.3611111111111119E-2</v>
      </c>
      <c r="CH52" s="8">
        <f t="shared" si="81"/>
        <v>3.3993055555555561E-2</v>
      </c>
      <c r="CI52" s="8">
        <f t="shared" si="82"/>
        <v>3.437500000000001E-2</v>
      </c>
      <c r="CJ52" s="8">
        <f t="shared" si="83"/>
        <v>3.4756944444444451E-2</v>
      </c>
      <c r="CK52" s="8">
        <f t="shared" si="84"/>
        <v>3.5138888888888893E-2</v>
      </c>
      <c r="CL52" s="8">
        <f t="shared" si="85"/>
        <v>3.5520833333333342E-2</v>
      </c>
      <c r="CM52" s="8">
        <f t="shared" si="86"/>
        <v>3.5902777777777783E-2</v>
      </c>
      <c r="CN52" s="8">
        <f t="shared" si="87"/>
        <v>3.6284722222222232E-2</v>
      </c>
      <c r="CO52" s="8">
        <f t="shared" si="88"/>
        <v>3.6666666666666674E-2</v>
      </c>
      <c r="CP52" s="8">
        <f t="shared" si="89"/>
        <v>3.7048611111111115E-2</v>
      </c>
      <c r="CQ52" s="8">
        <f t="shared" si="90"/>
        <v>3.7430555555555564E-2</v>
      </c>
      <c r="CR52" s="8">
        <f t="shared" si="91"/>
        <v>3.7812500000000006E-2</v>
      </c>
      <c r="CS52" s="8">
        <f t="shared" si="92"/>
        <v>3.8194444444444454E-2</v>
      </c>
    </row>
    <row r="53" spans="1:97">
      <c r="A53" s="14"/>
      <c r="B53" s="9">
        <v>7.7546296296296304E-3</v>
      </c>
      <c r="C53" s="10">
        <f t="shared" si="93"/>
        <v>2.3263888888888891E-3</v>
      </c>
      <c r="D53" s="10">
        <f t="shared" si="0"/>
        <v>2.7141203703703706E-3</v>
      </c>
      <c r="E53" s="10">
        <f t="shared" si="1"/>
        <v>3.1018518518518522E-3</v>
      </c>
      <c r="F53" s="10">
        <f t="shared" si="2"/>
        <v>3.4895833333333337E-3</v>
      </c>
      <c r="G53" s="10">
        <f t="shared" si="3"/>
        <v>3.8773148148148152E-3</v>
      </c>
      <c r="H53" s="10">
        <f t="shared" si="4"/>
        <v>4.2650462962962972E-3</v>
      </c>
      <c r="I53" s="10">
        <f t="shared" si="5"/>
        <v>4.6527777777777782E-3</v>
      </c>
      <c r="J53" s="10">
        <f t="shared" si="6"/>
        <v>5.0405092592592602E-3</v>
      </c>
      <c r="K53" s="10">
        <f t="shared" si="7"/>
        <v>5.4282407407407413E-3</v>
      </c>
      <c r="L53" s="10">
        <f t="shared" si="8"/>
        <v>5.8159722222222224E-3</v>
      </c>
      <c r="M53" s="10">
        <f t="shared" si="9"/>
        <v>6.2037037037037043E-3</v>
      </c>
      <c r="N53" s="10">
        <f t="shared" si="95"/>
        <v>6.5914351851851854E-3</v>
      </c>
      <c r="O53" s="10">
        <f t="shared" si="96"/>
        <v>6.9791666666666674E-3</v>
      </c>
      <c r="P53" s="10">
        <f t="shared" si="12"/>
        <v>7.3668981481481485E-3</v>
      </c>
      <c r="Q53" s="10">
        <f t="shared" si="13"/>
        <v>7.7546296296296304E-3</v>
      </c>
      <c r="R53" s="10">
        <f t="shared" si="14"/>
        <v>8.1423611111111124E-3</v>
      </c>
      <c r="S53" s="10">
        <f t="shared" si="15"/>
        <v>8.5300925925925943E-3</v>
      </c>
      <c r="T53" s="10">
        <f t="shared" si="16"/>
        <v>8.9178240740740745E-3</v>
      </c>
      <c r="U53" s="10">
        <f t="shared" si="17"/>
        <v>9.3055555555555565E-3</v>
      </c>
      <c r="V53" s="10">
        <f t="shared" si="94"/>
        <v>9.6932870370370385E-3</v>
      </c>
      <c r="W53" s="10">
        <f t="shared" si="18"/>
        <v>1.008101851851852E-2</v>
      </c>
      <c r="X53" s="10">
        <f t="shared" si="19"/>
        <v>1.0468750000000002E-2</v>
      </c>
      <c r="Y53" s="10">
        <f t="shared" si="20"/>
        <v>1.0856481481481483E-2</v>
      </c>
      <c r="Z53" s="10">
        <f t="shared" si="21"/>
        <v>1.1244212962962965E-2</v>
      </c>
      <c r="AA53" s="10">
        <f t="shared" si="22"/>
        <v>1.1631944444444445E-2</v>
      </c>
      <c r="AB53" s="10">
        <f t="shared" si="23"/>
        <v>1.2019675925925927E-2</v>
      </c>
      <c r="AC53" s="10">
        <f t="shared" si="24"/>
        <v>1.2407407407407409E-2</v>
      </c>
      <c r="AD53" s="10">
        <f t="shared" si="25"/>
        <v>1.2795138888888889E-2</v>
      </c>
      <c r="AE53" s="10">
        <f t="shared" si="26"/>
        <v>1.3182870370370371E-2</v>
      </c>
      <c r="AF53" s="10">
        <f t="shared" si="27"/>
        <v>1.3570601851851853E-2</v>
      </c>
      <c r="AG53" s="10">
        <f t="shared" si="28"/>
        <v>1.3958333333333335E-2</v>
      </c>
      <c r="AH53" s="10">
        <f t="shared" si="29"/>
        <v>1.4346064814814817E-2</v>
      </c>
      <c r="AI53" s="10">
        <f t="shared" si="30"/>
        <v>1.4733796296296297E-2</v>
      </c>
      <c r="AJ53" s="10">
        <f t="shared" si="31"/>
        <v>1.5121527777777779E-2</v>
      </c>
      <c r="AK53" s="10">
        <f t="shared" si="32"/>
        <v>1.5509259259259261E-2</v>
      </c>
      <c r="AL53" s="10">
        <f t="shared" si="33"/>
        <v>1.5896990740740739E-2</v>
      </c>
      <c r="AM53" s="10">
        <f t="shared" si="34"/>
        <v>1.6284722222222225E-2</v>
      </c>
      <c r="AN53" s="10">
        <f t="shared" si="35"/>
        <v>1.6672453703703703E-2</v>
      </c>
      <c r="AO53" s="10">
        <f t="shared" si="36"/>
        <v>1.7060185185185189E-2</v>
      </c>
      <c r="AP53" s="10">
        <f t="shared" si="37"/>
        <v>1.7447916666666667E-2</v>
      </c>
      <c r="AQ53" s="10">
        <f t="shared" si="38"/>
        <v>1.7835648148148149E-2</v>
      </c>
      <c r="AR53" s="10">
        <f t="shared" si="39"/>
        <v>1.8223379629629631E-2</v>
      </c>
      <c r="AS53" s="10">
        <f t="shared" si="40"/>
        <v>1.8611111111111113E-2</v>
      </c>
      <c r="AT53" s="10">
        <f t="shared" si="41"/>
        <v>1.8998842592592595E-2</v>
      </c>
      <c r="AU53" s="10">
        <f t="shared" si="42"/>
        <v>1.9386574074074077E-2</v>
      </c>
      <c r="AV53" s="10">
        <f t="shared" si="43"/>
        <v>1.9774305555555555E-2</v>
      </c>
      <c r="AW53" s="10">
        <f t="shared" si="44"/>
        <v>2.0162037037037041E-2</v>
      </c>
      <c r="AX53" s="10">
        <f t="shared" si="45"/>
        <v>2.0549768518518519E-2</v>
      </c>
      <c r="AY53" s="10">
        <f t="shared" si="46"/>
        <v>2.0937500000000005E-2</v>
      </c>
      <c r="AZ53" s="10">
        <f t="shared" si="47"/>
        <v>2.1325231481481483E-2</v>
      </c>
      <c r="BA53" s="10">
        <f t="shared" si="48"/>
        <v>2.1712962962962965E-2</v>
      </c>
      <c r="BB53" s="10">
        <f t="shared" si="49"/>
        <v>2.2100694444444447E-2</v>
      </c>
      <c r="BC53" s="10">
        <f t="shared" si="97"/>
        <v>2.2488425925925929E-2</v>
      </c>
      <c r="BD53" s="10">
        <f t="shared" si="98"/>
        <v>2.2876157407407411E-2</v>
      </c>
      <c r="BE53" s="10">
        <f t="shared" si="99"/>
        <v>2.326388888888889E-2</v>
      </c>
      <c r="BF53" s="10">
        <f t="shared" si="100"/>
        <v>2.3651620370370371E-2</v>
      </c>
      <c r="BG53" s="10">
        <f t="shared" si="101"/>
        <v>2.4039351851851853E-2</v>
      </c>
      <c r="BH53" s="10">
        <f t="shared" si="102"/>
        <v>2.4427083333333335E-2</v>
      </c>
      <c r="BI53" s="10">
        <f t="shared" si="103"/>
        <v>2.4814814814814817E-2</v>
      </c>
      <c r="BJ53" s="10">
        <f t="shared" si="104"/>
        <v>2.5202546296296299E-2</v>
      </c>
      <c r="BK53" s="10">
        <f t="shared" si="105"/>
        <v>2.5590277777777778E-2</v>
      </c>
      <c r="BL53" s="10">
        <f t="shared" si="106"/>
        <v>2.5978009259259263E-2</v>
      </c>
      <c r="BM53" s="10">
        <f t="shared" si="60"/>
        <v>2.6365740740740742E-2</v>
      </c>
      <c r="BN53" s="10">
        <f t="shared" si="61"/>
        <v>2.6753472222222227E-2</v>
      </c>
      <c r="BO53" s="10">
        <f t="shared" si="62"/>
        <v>2.7141203703703706E-2</v>
      </c>
      <c r="BP53" s="10">
        <f t="shared" si="63"/>
        <v>2.7528935185185188E-2</v>
      </c>
      <c r="BQ53" s="10">
        <f t="shared" si="64"/>
        <v>2.7916666666666669E-2</v>
      </c>
      <c r="BR53" s="10">
        <f t="shared" si="65"/>
        <v>2.8304398148148151E-2</v>
      </c>
      <c r="BS53" s="10">
        <f t="shared" si="66"/>
        <v>2.8692129629629633E-2</v>
      </c>
      <c r="BT53" s="10">
        <f t="shared" si="67"/>
        <v>2.9079861111111115E-2</v>
      </c>
      <c r="BU53" s="10">
        <f t="shared" si="68"/>
        <v>2.9467592592592594E-2</v>
      </c>
      <c r="BV53" s="10">
        <f t="shared" si="69"/>
        <v>2.9855324074074079E-2</v>
      </c>
      <c r="BW53" s="10">
        <f t="shared" si="70"/>
        <v>3.0243055555555558E-2</v>
      </c>
      <c r="BX53" s="10">
        <f t="shared" si="71"/>
        <v>3.0630787037037043E-2</v>
      </c>
      <c r="BY53" s="10">
        <f t="shared" si="72"/>
        <v>3.1018518518518522E-2</v>
      </c>
      <c r="BZ53" s="10">
        <f t="shared" si="73"/>
        <v>3.1406250000000004E-2</v>
      </c>
      <c r="CA53" s="10">
        <f t="shared" si="74"/>
        <v>3.1793981481481479E-2</v>
      </c>
      <c r="CB53" s="10">
        <f t="shared" si="75"/>
        <v>3.2181712962962968E-2</v>
      </c>
      <c r="CC53" s="10">
        <f t="shared" si="76"/>
        <v>3.2569444444444449E-2</v>
      </c>
      <c r="CD53" s="10">
        <f t="shared" si="77"/>
        <v>3.2957175925925931E-2</v>
      </c>
      <c r="CE53" s="10">
        <f t="shared" si="78"/>
        <v>3.3344907407407406E-2</v>
      </c>
      <c r="CF53" s="10">
        <f t="shared" si="79"/>
        <v>3.3732638888888888E-2</v>
      </c>
      <c r="CG53" s="10">
        <f t="shared" si="80"/>
        <v>3.4120370370370377E-2</v>
      </c>
      <c r="CH53" s="10">
        <f t="shared" si="81"/>
        <v>3.4508101851851859E-2</v>
      </c>
      <c r="CI53" s="10">
        <f t="shared" si="82"/>
        <v>3.4895833333333334E-2</v>
      </c>
      <c r="CJ53" s="10">
        <f t="shared" si="83"/>
        <v>3.5283564814814816E-2</v>
      </c>
      <c r="CK53" s="10">
        <f t="shared" si="84"/>
        <v>3.5671296296296298E-2</v>
      </c>
      <c r="CL53" s="10">
        <f t="shared" si="85"/>
        <v>3.6059027777777787E-2</v>
      </c>
      <c r="CM53" s="10">
        <f t="shared" si="86"/>
        <v>3.6446759259259262E-2</v>
      </c>
      <c r="CN53" s="10">
        <f t="shared" si="87"/>
        <v>3.6834490740740744E-2</v>
      </c>
      <c r="CO53" s="10">
        <f t="shared" si="88"/>
        <v>3.7222222222222226E-2</v>
      </c>
      <c r="CP53" s="10">
        <f t="shared" si="89"/>
        <v>3.7609953703703708E-2</v>
      </c>
      <c r="CQ53" s="10">
        <f t="shared" si="90"/>
        <v>3.799768518518519E-2</v>
      </c>
      <c r="CR53" s="10">
        <f t="shared" si="91"/>
        <v>3.8385416666666672E-2</v>
      </c>
      <c r="CS53" s="10">
        <f t="shared" si="92"/>
        <v>3.8773148148148154E-2</v>
      </c>
    </row>
    <row r="54" spans="1:97">
      <c r="A54" s="14"/>
      <c r="B54" s="11">
        <v>7.87037037037038E-3</v>
      </c>
      <c r="C54" s="8">
        <f t="shared" si="93"/>
        <v>2.3611111111111137E-3</v>
      </c>
      <c r="D54" s="8">
        <f t="shared" si="0"/>
        <v>2.7546296296296329E-3</v>
      </c>
      <c r="E54" s="8">
        <f t="shared" si="1"/>
        <v>3.1481481481481521E-3</v>
      </c>
      <c r="F54" s="8">
        <f t="shared" si="2"/>
        <v>3.5416666666666713E-3</v>
      </c>
      <c r="G54" s="8">
        <f t="shared" si="3"/>
        <v>3.93518518518519E-3</v>
      </c>
      <c r="H54" s="8">
        <f t="shared" si="4"/>
        <v>4.3287037037037096E-3</v>
      </c>
      <c r="I54" s="8">
        <f t="shared" si="5"/>
        <v>4.7222222222222275E-3</v>
      </c>
      <c r="J54" s="8">
        <f t="shared" si="6"/>
        <v>5.1157407407407471E-3</v>
      </c>
      <c r="K54" s="8">
        <f t="shared" si="7"/>
        <v>5.5092592592592658E-3</v>
      </c>
      <c r="L54" s="8">
        <f t="shared" si="8"/>
        <v>5.9027777777777846E-3</v>
      </c>
      <c r="M54" s="8">
        <f t="shared" si="9"/>
        <v>6.2962962962963042E-3</v>
      </c>
      <c r="N54" s="8">
        <f t="shared" si="95"/>
        <v>6.6898148148148229E-3</v>
      </c>
      <c r="O54" s="8">
        <f t="shared" si="96"/>
        <v>7.0833333333333425E-3</v>
      </c>
      <c r="P54" s="8">
        <f t="shared" si="12"/>
        <v>7.4768518518518604E-3</v>
      </c>
      <c r="Q54" s="8">
        <f t="shared" si="13"/>
        <v>7.87037037037038E-3</v>
      </c>
      <c r="R54" s="8">
        <f t="shared" si="14"/>
        <v>8.2638888888888987E-3</v>
      </c>
      <c r="S54" s="8">
        <f t="shared" si="15"/>
        <v>8.6574074074074192E-3</v>
      </c>
      <c r="T54" s="8">
        <f t="shared" si="16"/>
        <v>9.0509259259259362E-3</v>
      </c>
      <c r="U54" s="8">
        <f t="shared" si="17"/>
        <v>9.444444444444455E-3</v>
      </c>
      <c r="V54" s="8">
        <f t="shared" si="94"/>
        <v>9.8379629629629754E-3</v>
      </c>
      <c r="W54" s="8">
        <f t="shared" si="18"/>
        <v>1.0231481481481494E-2</v>
      </c>
      <c r="X54" s="8">
        <f t="shared" si="19"/>
        <v>1.0625000000000013E-2</v>
      </c>
      <c r="Y54" s="8">
        <f t="shared" si="20"/>
        <v>1.1018518518518532E-2</v>
      </c>
      <c r="Z54" s="8">
        <f t="shared" si="21"/>
        <v>1.141203703703705E-2</v>
      </c>
      <c r="AA54" s="8">
        <f t="shared" si="22"/>
        <v>1.1805555555555569E-2</v>
      </c>
      <c r="AB54" s="8">
        <f t="shared" si="23"/>
        <v>1.219907407407409E-2</v>
      </c>
      <c r="AC54" s="8">
        <f t="shared" si="24"/>
        <v>1.2592592592592608E-2</v>
      </c>
      <c r="AD54" s="8">
        <f t="shared" si="25"/>
        <v>1.2986111111111127E-2</v>
      </c>
      <c r="AE54" s="8">
        <f t="shared" si="26"/>
        <v>1.3379629629629646E-2</v>
      </c>
      <c r="AF54" s="8">
        <f t="shared" si="27"/>
        <v>1.3773148148148165E-2</v>
      </c>
      <c r="AG54" s="8">
        <f t="shared" si="28"/>
        <v>1.4166666666666685E-2</v>
      </c>
      <c r="AH54" s="8">
        <f t="shared" si="29"/>
        <v>1.4560185185185204E-2</v>
      </c>
      <c r="AI54" s="8">
        <f t="shared" si="30"/>
        <v>1.4953703703703721E-2</v>
      </c>
      <c r="AJ54" s="8">
        <f t="shared" si="31"/>
        <v>1.5347222222222241E-2</v>
      </c>
      <c r="AK54" s="8">
        <f t="shared" si="32"/>
        <v>1.574074074074076E-2</v>
      </c>
      <c r="AL54" s="8">
        <f t="shared" si="33"/>
        <v>1.6134259259259279E-2</v>
      </c>
      <c r="AM54" s="8">
        <f t="shared" si="34"/>
        <v>1.6527777777777797E-2</v>
      </c>
      <c r="AN54" s="8">
        <f t="shared" si="35"/>
        <v>1.6921296296296316E-2</v>
      </c>
      <c r="AO54" s="8">
        <f t="shared" si="36"/>
        <v>1.7314814814814838E-2</v>
      </c>
      <c r="AP54" s="8">
        <f t="shared" si="37"/>
        <v>1.7708333333333354E-2</v>
      </c>
      <c r="AQ54" s="8">
        <f t="shared" si="38"/>
        <v>1.8101851851851872E-2</v>
      </c>
      <c r="AR54" s="8">
        <f t="shared" si="39"/>
        <v>1.8495370370370395E-2</v>
      </c>
      <c r="AS54" s="8">
        <f t="shared" si="40"/>
        <v>1.888888888888891E-2</v>
      </c>
      <c r="AT54" s="8">
        <f t="shared" si="41"/>
        <v>1.9282407407407432E-2</v>
      </c>
      <c r="AU54" s="8">
        <f t="shared" si="42"/>
        <v>1.9675925925925951E-2</v>
      </c>
      <c r="AV54" s="8">
        <f t="shared" si="43"/>
        <v>2.0069444444444466E-2</v>
      </c>
      <c r="AW54" s="8">
        <f t="shared" si="44"/>
        <v>2.0462962962962988E-2</v>
      </c>
      <c r="AX54" s="8">
        <f t="shared" si="45"/>
        <v>2.0856481481481507E-2</v>
      </c>
      <c r="AY54" s="8">
        <f t="shared" si="46"/>
        <v>2.1250000000000026E-2</v>
      </c>
      <c r="AZ54" s="8">
        <f t="shared" si="47"/>
        <v>2.1643518518518545E-2</v>
      </c>
      <c r="BA54" s="8">
        <f t="shared" si="48"/>
        <v>2.2037037037037063E-2</v>
      </c>
      <c r="BB54" s="8">
        <f t="shared" si="49"/>
        <v>2.2430555555555582E-2</v>
      </c>
      <c r="BC54" s="8">
        <f t="shared" si="97"/>
        <v>2.2824074074074101E-2</v>
      </c>
      <c r="BD54" s="8">
        <f t="shared" si="98"/>
        <v>2.3217592592592623E-2</v>
      </c>
      <c r="BE54" s="8">
        <f t="shared" si="99"/>
        <v>2.3611111111111138E-2</v>
      </c>
      <c r="BF54" s="8">
        <f t="shared" si="100"/>
        <v>2.4004629629629657E-2</v>
      </c>
      <c r="BG54" s="8">
        <f t="shared" si="101"/>
        <v>2.4398148148148179E-2</v>
      </c>
      <c r="BH54" s="8">
        <f t="shared" si="102"/>
        <v>2.4791666666666698E-2</v>
      </c>
      <c r="BI54" s="8">
        <f t="shared" si="103"/>
        <v>2.5185185185185217E-2</v>
      </c>
      <c r="BJ54" s="8">
        <f t="shared" si="104"/>
        <v>2.5578703703703735E-2</v>
      </c>
      <c r="BK54" s="8">
        <f t="shared" si="105"/>
        <v>2.5972222222222254E-2</v>
      </c>
      <c r="BL54" s="8">
        <f t="shared" si="106"/>
        <v>2.6365740740740773E-2</v>
      </c>
      <c r="BM54" s="8">
        <f t="shared" si="60"/>
        <v>2.6759259259259292E-2</v>
      </c>
      <c r="BN54" s="8">
        <f t="shared" si="61"/>
        <v>2.7152777777777814E-2</v>
      </c>
      <c r="BO54" s="8">
        <f t="shared" si="62"/>
        <v>2.7546296296296329E-2</v>
      </c>
      <c r="BP54" s="8">
        <f t="shared" si="63"/>
        <v>2.7939814814814848E-2</v>
      </c>
      <c r="BQ54" s="8">
        <f t="shared" si="64"/>
        <v>2.833333333333337E-2</v>
      </c>
      <c r="BR54" s="8">
        <f t="shared" si="65"/>
        <v>2.8726851851851885E-2</v>
      </c>
      <c r="BS54" s="8">
        <f t="shared" si="66"/>
        <v>2.9120370370370408E-2</v>
      </c>
      <c r="BT54" s="8">
        <f t="shared" si="67"/>
        <v>2.9513888888888926E-2</v>
      </c>
      <c r="BU54" s="8">
        <f t="shared" si="68"/>
        <v>2.9907407407407442E-2</v>
      </c>
      <c r="BV54" s="8">
        <f t="shared" si="69"/>
        <v>3.0300925925925964E-2</v>
      </c>
      <c r="BW54" s="8">
        <f t="shared" si="70"/>
        <v>3.0694444444444483E-2</v>
      </c>
      <c r="BX54" s="8">
        <f t="shared" si="71"/>
        <v>3.1087962962963001E-2</v>
      </c>
      <c r="BY54" s="8">
        <f t="shared" si="72"/>
        <v>3.148148148148152E-2</v>
      </c>
      <c r="BZ54" s="8">
        <f t="shared" si="73"/>
        <v>3.1875000000000035E-2</v>
      </c>
      <c r="CA54" s="8">
        <f t="shared" si="74"/>
        <v>3.2268518518518557E-2</v>
      </c>
      <c r="CB54" s="8">
        <f t="shared" si="75"/>
        <v>3.266203703703708E-2</v>
      </c>
      <c r="CC54" s="8">
        <f t="shared" si="76"/>
        <v>3.3055555555555595E-2</v>
      </c>
      <c r="CD54" s="8">
        <f t="shared" si="77"/>
        <v>3.3449074074074117E-2</v>
      </c>
      <c r="CE54" s="8">
        <f t="shared" si="78"/>
        <v>3.3842592592592632E-2</v>
      </c>
      <c r="CF54" s="8">
        <f t="shared" si="79"/>
        <v>3.4236111111111148E-2</v>
      </c>
      <c r="CG54" s="8">
        <f t="shared" si="80"/>
        <v>3.4629629629629677E-2</v>
      </c>
      <c r="CH54" s="8">
        <f t="shared" si="81"/>
        <v>3.5023148148148192E-2</v>
      </c>
      <c r="CI54" s="8">
        <f t="shared" si="82"/>
        <v>3.5416666666666707E-2</v>
      </c>
      <c r="CJ54" s="8">
        <f t="shared" si="83"/>
        <v>3.581018518518523E-2</v>
      </c>
      <c r="CK54" s="8">
        <f t="shared" si="84"/>
        <v>3.6203703703703745E-2</v>
      </c>
      <c r="CL54" s="8">
        <f t="shared" si="85"/>
        <v>3.6597222222222267E-2</v>
      </c>
      <c r="CM54" s="8">
        <f t="shared" si="86"/>
        <v>3.6990740740740789E-2</v>
      </c>
      <c r="CN54" s="8">
        <f t="shared" si="87"/>
        <v>3.7384259259259305E-2</v>
      </c>
      <c r="CO54" s="8">
        <f t="shared" si="88"/>
        <v>3.777777777777782E-2</v>
      </c>
      <c r="CP54" s="8">
        <f t="shared" si="89"/>
        <v>3.8171296296296342E-2</v>
      </c>
      <c r="CQ54" s="8">
        <f t="shared" si="90"/>
        <v>3.8564814814814864E-2</v>
      </c>
      <c r="CR54" s="8">
        <f t="shared" si="91"/>
        <v>3.895833333333338E-2</v>
      </c>
      <c r="CS54" s="8">
        <f t="shared" si="92"/>
        <v>3.9351851851851902E-2</v>
      </c>
    </row>
    <row r="55" spans="1:97">
      <c r="A55" s="14"/>
      <c r="B55" s="9">
        <v>7.9861111111111192E-3</v>
      </c>
      <c r="C55" s="10">
        <f t="shared" si="93"/>
        <v>2.3958333333333358E-3</v>
      </c>
      <c r="D55" s="10">
        <f t="shared" si="0"/>
        <v>2.7951388888888917E-3</v>
      </c>
      <c r="E55" s="10">
        <f t="shared" si="1"/>
        <v>3.1944444444444477E-3</v>
      </c>
      <c r="F55" s="10">
        <f t="shared" si="2"/>
        <v>3.5937500000000036E-3</v>
      </c>
      <c r="G55" s="10">
        <f t="shared" si="3"/>
        <v>3.9930555555555596E-3</v>
      </c>
      <c r="H55" s="10">
        <f t="shared" si="4"/>
        <v>4.392361111111116E-3</v>
      </c>
      <c r="I55" s="10">
        <f t="shared" si="5"/>
        <v>4.7916666666666715E-3</v>
      </c>
      <c r="J55" s="10">
        <f t="shared" si="6"/>
        <v>5.1909722222222279E-3</v>
      </c>
      <c r="K55" s="10">
        <f t="shared" si="7"/>
        <v>5.5902777777777834E-3</v>
      </c>
      <c r="L55" s="10">
        <f t="shared" si="8"/>
        <v>5.9895833333333398E-3</v>
      </c>
      <c r="M55" s="10">
        <f t="shared" si="9"/>
        <v>6.3888888888888953E-3</v>
      </c>
      <c r="N55" s="10">
        <f t="shared" si="95"/>
        <v>6.7881944444444509E-3</v>
      </c>
      <c r="O55" s="10">
        <f t="shared" si="96"/>
        <v>7.1875000000000073E-3</v>
      </c>
      <c r="P55" s="10">
        <f t="shared" si="12"/>
        <v>7.5868055555555628E-3</v>
      </c>
      <c r="Q55" s="10">
        <f t="shared" si="13"/>
        <v>7.9861111111111192E-3</v>
      </c>
      <c r="R55" s="10">
        <f t="shared" si="14"/>
        <v>8.3854166666666747E-3</v>
      </c>
      <c r="S55" s="10">
        <f t="shared" si="15"/>
        <v>8.784722222222232E-3</v>
      </c>
      <c r="T55" s="10">
        <f t="shared" si="16"/>
        <v>9.1840277777777857E-3</v>
      </c>
      <c r="U55" s="10">
        <f t="shared" si="17"/>
        <v>9.583333333333343E-3</v>
      </c>
      <c r="V55" s="10">
        <f t="shared" si="94"/>
        <v>9.9826388888888985E-3</v>
      </c>
      <c r="W55" s="10">
        <f t="shared" si="18"/>
        <v>1.0381944444444456E-2</v>
      </c>
      <c r="X55" s="10">
        <f t="shared" si="19"/>
        <v>1.0781250000000011E-2</v>
      </c>
      <c r="Y55" s="10">
        <f t="shared" si="20"/>
        <v>1.1180555555555567E-2</v>
      </c>
      <c r="Z55" s="10">
        <f t="shared" si="21"/>
        <v>1.1579861111111122E-2</v>
      </c>
      <c r="AA55" s="10">
        <f t="shared" si="22"/>
        <v>1.197916666666668E-2</v>
      </c>
      <c r="AB55" s="10">
        <f t="shared" si="23"/>
        <v>1.2378472222222235E-2</v>
      </c>
      <c r="AC55" s="10">
        <f t="shared" si="24"/>
        <v>1.2777777777777791E-2</v>
      </c>
      <c r="AD55" s="10">
        <f t="shared" si="25"/>
        <v>1.3177083333333346E-2</v>
      </c>
      <c r="AE55" s="10">
        <f t="shared" si="26"/>
        <v>1.3576388888888902E-2</v>
      </c>
      <c r="AF55" s="10">
        <f t="shared" si="27"/>
        <v>1.3975694444444459E-2</v>
      </c>
      <c r="AG55" s="10">
        <f t="shared" si="28"/>
        <v>1.4375000000000015E-2</v>
      </c>
      <c r="AH55" s="10">
        <f t="shared" si="29"/>
        <v>1.4774305555555572E-2</v>
      </c>
      <c r="AI55" s="10">
        <f t="shared" si="30"/>
        <v>1.5173611111111126E-2</v>
      </c>
      <c r="AJ55" s="10">
        <f t="shared" si="31"/>
        <v>1.5572916666666683E-2</v>
      </c>
      <c r="AK55" s="10">
        <f t="shared" si="32"/>
        <v>1.5972222222222238E-2</v>
      </c>
      <c r="AL55" s="10">
        <f t="shared" si="33"/>
        <v>1.6371527777777794E-2</v>
      </c>
      <c r="AM55" s="10">
        <f t="shared" si="34"/>
        <v>1.6770833333333349E-2</v>
      </c>
      <c r="AN55" s="10">
        <f t="shared" si="35"/>
        <v>1.7170138888888905E-2</v>
      </c>
      <c r="AO55" s="10">
        <f t="shared" si="36"/>
        <v>1.7569444444444464E-2</v>
      </c>
      <c r="AP55" s="10">
        <f t="shared" si="37"/>
        <v>1.7968750000000019E-2</v>
      </c>
      <c r="AQ55" s="10">
        <f t="shared" si="38"/>
        <v>1.8368055555555571E-2</v>
      </c>
      <c r="AR55" s="10">
        <f t="shared" si="39"/>
        <v>1.876736111111113E-2</v>
      </c>
      <c r="AS55" s="10">
        <f t="shared" si="40"/>
        <v>1.9166666666666686E-2</v>
      </c>
      <c r="AT55" s="10">
        <f t="shared" si="41"/>
        <v>1.9565972222222245E-2</v>
      </c>
      <c r="AU55" s="10">
        <f t="shared" si="42"/>
        <v>1.9965277777777797E-2</v>
      </c>
      <c r="AV55" s="10">
        <f t="shared" si="43"/>
        <v>2.0364583333333353E-2</v>
      </c>
      <c r="AW55" s="10">
        <f t="shared" si="44"/>
        <v>2.0763888888888912E-2</v>
      </c>
      <c r="AX55" s="10">
        <f t="shared" si="45"/>
        <v>2.1163194444444464E-2</v>
      </c>
      <c r="AY55" s="10">
        <f t="shared" si="46"/>
        <v>2.1562500000000023E-2</v>
      </c>
      <c r="AZ55" s="10">
        <f t="shared" si="47"/>
        <v>2.1961805555555578E-2</v>
      </c>
      <c r="BA55" s="10">
        <f t="shared" si="48"/>
        <v>2.2361111111111134E-2</v>
      </c>
      <c r="BB55" s="10">
        <f t="shared" si="49"/>
        <v>2.2760416666666689E-2</v>
      </c>
      <c r="BC55" s="10">
        <f t="shared" si="97"/>
        <v>2.3159722222222245E-2</v>
      </c>
      <c r="BD55" s="10">
        <f t="shared" si="98"/>
        <v>2.3559027777777804E-2</v>
      </c>
      <c r="BE55" s="10">
        <f t="shared" si="99"/>
        <v>2.3958333333333359E-2</v>
      </c>
      <c r="BF55" s="10">
        <f t="shared" si="100"/>
        <v>2.4357638888888911E-2</v>
      </c>
      <c r="BG55" s="10">
        <f t="shared" si="101"/>
        <v>2.475694444444447E-2</v>
      </c>
      <c r="BH55" s="10">
        <f t="shared" si="102"/>
        <v>2.5156250000000026E-2</v>
      </c>
      <c r="BI55" s="10">
        <f t="shared" si="103"/>
        <v>2.5555555555555581E-2</v>
      </c>
      <c r="BJ55" s="10">
        <f t="shared" si="104"/>
        <v>2.5954861111111137E-2</v>
      </c>
      <c r="BK55" s="10">
        <f t="shared" si="105"/>
        <v>2.6354166666666692E-2</v>
      </c>
      <c r="BL55" s="10">
        <f t="shared" si="106"/>
        <v>2.6753472222222251E-2</v>
      </c>
      <c r="BM55" s="10">
        <f t="shared" si="60"/>
        <v>2.7152777777777803E-2</v>
      </c>
      <c r="BN55" s="10">
        <f t="shared" si="61"/>
        <v>2.7552083333333362E-2</v>
      </c>
      <c r="BO55" s="10">
        <f t="shared" si="62"/>
        <v>2.7951388888888918E-2</v>
      </c>
      <c r="BP55" s="10">
        <f t="shared" si="63"/>
        <v>2.835069444444447E-2</v>
      </c>
      <c r="BQ55" s="10">
        <f t="shared" si="64"/>
        <v>2.8750000000000029E-2</v>
      </c>
      <c r="BR55" s="10">
        <f t="shared" si="65"/>
        <v>2.9149305555555585E-2</v>
      </c>
      <c r="BS55" s="10">
        <f t="shared" si="66"/>
        <v>2.9548611111111144E-2</v>
      </c>
      <c r="BT55" s="10">
        <f t="shared" si="67"/>
        <v>2.9947916666666696E-2</v>
      </c>
      <c r="BU55" s="10">
        <f t="shared" si="68"/>
        <v>3.0347222222222251E-2</v>
      </c>
      <c r="BV55" s="10">
        <f t="shared" si="69"/>
        <v>3.074652777777781E-2</v>
      </c>
      <c r="BW55" s="10">
        <f t="shared" si="70"/>
        <v>3.1145833333333366E-2</v>
      </c>
      <c r="BX55" s="10">
        <f t="shared" si="71"/>
        <v>3.1545138888888921E-2</v>
      </c>
      <c r="BY55" s="10">
        <f t="shared" si="72"/>
        <v>3.1944444444444477E-2</v>
      </c>
      <c r="BZ55" s="10">
        <f t="shared" si="73"/>
        <v>3.2343750000000032E-2</v>
      </c>
      <c r="CA55" s="10">
        <f t="shared" si="74"/>
        <v>3.2743055555555588E-2</v>
      </c>
      <c r="CB55" s="10">
        <f t="shared" si="75"/>
        <v>3.314236111111115E-2</v>
      </c>
      <c r="CC55" s="10">
        <f t="shared" si="76"/>
        <v>3.3541666666666699E-2</v>
      </c>
      <c r="CD55" s="10">
        <f t="shared" si="77"/>
        <v>3.3940972222222254E-2</v>
      </c>
      <c r="CE55" s="10">
        <f t="shared" si="78"/>
        <v>3.434027777777781E-2</v>
      </c>
      <c r="CF55" s="10">
        <f t="shared" si="79"/>
        <v>3.4739583333333365E-2</v>
      </c>
      <c r="CG55" s="10">
        <f t="shared" si="80"/>
        <v>3.5138888888888928E-2</v>
      </c>
      <c r="CH55" s="10">
        <f t="shared" si="81"/>
        <v>3.5538194444444483E-2</v>
      </c>
      <c r="CI55" s="10">
        <f t="shared" si="82"/>
        <v>3.5937500000000039E-2</v>
      </c>
      <c r="CJ55" s="10">
        <f t="shared" si="83"/>
        <v>3.6336805555555587E-2</v>
      </c>
      <c r="CK55" s="10">
        <f t="shared" si="84"/>
        <v>3.6736111111111143E-2</v>
      </c>
      <c r="CL55" s="10">
        <f t="shared" si="85"/>
        <v>3.7135416666666705E-2</v>
      </c>
      <c r="CM55" s="10">
        <f t="shared" si="86"/>
        <v>3.7534722222222261E-2</v>
      </c>
      <c r="CN55" s="10">
        <f t="shared" si="87"/>
        <v>3.7934027777777816E-2</v>
      </c>
      <c r="CO55" s="10">
        <f t="shared" si="88"/>
        <v>3.8333333333333372E-2</v>
      </c>
      <c r="CP55" s="10">
        <f t="shared" si="89"/>
        <v>3.8732638888888928E-2</v>
      </c>
      <c r="CQ55" s="10">
        <f t="shared" si="90"/>
        <v>3.913194444444449E-2</v>
      </c>
      <c r="CR55" s="10">
        <f t="shared" si="91"/>
        <v>3.9531250000000039E-2</v>
      </c>
      <c r="CS55" s="10">
        <f t="shared" si="92"/>
        <v>3.9930555555555594E-2</v>
      </c>
    </row>
    <row r="56" spans="1:97">
      <c r="A56" s="14"/>
      <c r="B56" s="11">
        <v>8.1018518518518601E-3</v>
      </c>
      <c r="C56" s="8">
        <f t="shared" si="93"/>
        <v>2.4305555555555578E-3</v>
      </c>
      <c r="D56" s="8">
        <f t="shared" si="0"/>
        <v>2.8356481481481509E-3</v>
      </c>
      <c r="E56" s="8">
        <f t="shared" si="1"/>
        <v>3.2407407407407441E-3</v>
      </c>
      <c r="F56" s="8">
        <f t="shared" si="2"/>
        <v>3.6458333333333373E-3</v>
      </c>
      <c r="G56" s="8">
        <f t="shared" si="3"/>
        <v>4.05092592592593E-3</v>
      </c>
      <c r="H56" s="8">
        <f t="shared" si="4"/>
        <v>4.4560185185185232E-3</v>
      </c>
      <c r="I56" s="8">
        <f t="shared" si="5"/>
        <v>4.8611111111111155E-3</v>
      </c>
      <c r="J56" s="8">
        <f t="shared" si="6"/>
        <v>5.2662037037037096E-3</v>
      </c>
      <c r="K56" s="8">
        <f t="shared" si="7"/>
        <v>5.6712962962963019E-3</v>
      </c>
      <c r="L56" s="8">
        <f t="shared" si="8"/>
        <v>6.0763888888888951E-3</v>
      </c>
      <c r="M56" s="8">
        <f t="shared" si="9"/>
        <v>6.4814814814814882E-3</v>
      </c>
      <c r="N56" s="8">
        <f t="shared" si="95"/>
        <v>6.8865740740740805E-3</v>
      </c>
      <c r="O56" s="8">
        <f t="shared" si="96"/>
        <v>7.2916666666666746E-3</v>
      </c>
      <c r="P56" s="8">
        <f t="shared" si="12"/>
        <v>7.6967592592592669E-3</v>
      </c>
      <c r="Q56" s="8">
        <f t="shared" si="13"/>
        <v>8.1018518518518601E-3</v>
      </c>
      <c r="R56" s="8">
        <f t="shared" si="14"/>
        <v>8.5069444444444541E-3</v>
      </c>
      <c r="S56" s="8">
        <f t="shared" si="15"/>
        <v>8.9120370370370464E-3</v>
      </c>
      <c r="T56" s="8">
        <f t="shared" si="16"/>
        <v>9.3171296296296387E-3</v>
      </c>
      <c r="U56" s="8">
        <f t="shared" si="17"/>
        <v>9.7222222222222311E-3</v>
      </c>
      <c r="V56" s="8">
        <f t="shared" si="94"/>
        <v>1.0127314814814825E-2</v>
      </c>
      <c r="W56" s="8">
        <f t="shared" si="18"/>
        <v>1.0532407407407419E-2</v>
      </c>
      <c r="X56" s="8">
        <f t="shared" si="19"/>
        <v>1.0937500000000011E-2</v>
      </c>
      <c r="Y56" s="8">
        <f t="shared" si="20"/>
        <v>1.1342592592592604E-2</v>
      </c>
      <c r="Z56" s="8">
        <f t="shared" si="21"/>
        <v>1.1747685185185196E-2</v>
      </c>
      <c r="AA56" s="8">
        <f t="shared" si="22"/>
        <v>1.215277777777779E-2</v>
      </c>
      <c r="AB56" s="8">
        <f t="shared" si="23"/>
        <v>1.2557870370370384E-2</v>
      </c>
      <c r="AC56" s="8">
        <f t="shared" si="24"/>
        <v>1.2962962962962976E-2</v>
      </c>
      <c r="AD56" s="8">
        <f t="shared" si="25"/>
        <v>1.3368055555555569E-2</v>
      </c>
      <c r="AE56" s="8">
        <f t="shared" si="26"/>
        <v>1.3773148148148161E-2</v>
      </c>
      <c r="AF56" s="8">
        <f t="shared" si="27"/>
        <v>1.4178240740740755E-2</v>
      </c>
      <c r="AG56" s="8">
        <f t="shared" si="28"/>
        <v>1.4583333333333349E-2</v>
      </c>
      <c r="AH56" s="8">
        <f t="shared" si="29"/>
        <v>1.4988425925925941E-2</v>
      </c>
      <c r="AI56" s="8">
        <f t="shared" si="30"/>
        <v>1.5393518518518534E-2</v>
      </c>
      <c r="AJ56" s="8">
        <f t="shared" si="31"/>
        <v>1.5798611111111128E-2</v>
      </c>
      <c r="AK56" s="8">
        <f t="shared" si="32"/>
        <v>1.620370370370372E-2</v>
      </c>
      <c r="AL56" s="8">
        <f t="shared" si="33"/>
        <v>1.6608796296296312E-2</v>
      </c>
      <c r="AM56" s="8">
        <f t="shared" si="34"/>
        <v>1.7013888888888908E-2</v>
      </c>
      <c r="AN56" s="8">
        <f t="shared" si="35"/>
        <v>1.7418981481481497E-2</v>
      </c>
      <c r="AO56" s="8">
        <f t="shared" si="36"/>
        <v>1.7824074074074093E-2</v>
      </c>
      <c r="AP56" s="8">
        <f t="shared" si="37"/>
        <v>1.8229166666666685E-2</v>
      </c>
      <c r="AQ56" s="8">
        <f t="shared" si="38"/>
        <v>1.8634259259259277E-2</v>
      </c>
      <c r="AR56" s="8">
        <f t="shared" si="39"/>
        <v>1.9039351851851873E-2</v>
      </c>
      <c r="AS56" s="8">
        <f t="shared" si="40"/>
        <v>1.9444444444444462E-2</v>
      </c>
      <c r="AT56" s="8">
        <f t="shared" si="41"/>
        <v>1.9849537037037058E-2</v>
      </c>
      <c r="AU56" s="8">
        <f t="shared" si="42"/>
        <v>2.025462962962965E-2</v>
      </c>
      <c r="AV56" s="8">
        <f t="shared" si="43"/>
        <v>2.0659722222222242E-2</v>
      </c>
      <c r="AW56" s="8">
        <f t="shared" si="44"/>
        <v>2.1064814814814838E-2</v>
      </c>
      <c r="AX56" s="8">
        <f t="shared" si="45"/>
        <v>2.1469907407407427E-2</v>
      </c>
      <c r="AY56" s="8">
        <f t="shared" si="46"/>
        <v>2.1875000000000023E-2</v>
      </c>
      <c r="AZ56" s="8">
        <f t="shared" si="47"/>
        <v>2.2280092592592615E-2</v>
      </c>
      <c r="BA56" s="8">
        <f t="shared" si="48"/>
        <v>2.2685185185185208E-2</v>
      </c>
      <c r="BB56" s="8">
        <f t="shared" si="49"/>
        <v>2.3090277777777803E-2</v>
      </c>
      <c r="BC56" s="8">
        <f t="shared" si="97"/>
        <v>2.3495370370370392E-2</v>
      </c>
      <c r="BD56" s="8">
        <f t="shared" si="98"/>
        <v>2.3900462962962988E-2</v>
      </c>
      <c r="BE56" s="8">
        <f t="shared" si="99"/>
        <v>2.430555555555558E-2</v>
      </c>
      <c r="BF56" s="8">
        <f t="shared" si="100"/>
        <v>2.4710648148148173E-2</v>
      </c>
      <c r="BG56" s="8">
        <f t="shared" si="101"/>
        <v>2.5115740740740768E-2</v>
      </c>
      <c r="BH56" s="8">
        <f t="shared" si="102"/>
        <v>2.5520833333333357E-2</v>
      </c>
      <c r="BI56" s="8">
        <f t="shared" si="103"/>
        <v>2.5925925925925953E-2</v>
      </c>
      <c r="BJ56" s="8">
        <f t="shared" si="104"/>
        <v>2.6331018518518545E-2</v>
      </c>
      <c r="BK56" s="8">
        <f t="shared" si="105"/>
        <v>2.6736111111111138E-2</v>
      </c>
      <c r="BL56" s="8">
        <f t="shared" si="106"/>
        <v>2.7141203703703733E-2</v>
      </c>
      <c r="BM56" s="8">
        <f t="shared" si="60"/>
        <v>2.7546296296296322E-2</v>
      </c>
      <c r="BN56" s="8">
        <f t="shared" si="61"/>
        <v>2.7951388888888918E-2</v>
      </c>
      <c r="BO56" s="8">
        <f t="shared" si="62"/>
        <v>2.835648148148151E-2</v>
      </c>
      <c r="BP56" s="8">
        <f t="shared" si="63"/>
        <v>2.8761574074074103E-2</v>
      </c>
      <c r="BQ56" s="8">
        <f t="shared" si="64"/>
        <v>2.9166666666666698E-2</v>
      </c>
      <c r="BR56" s="8">
        <f t="shared" si="65"/>
        <v>2.9571759259259287E-2</v>
      </c>
      <c r="BS56" s="8">
        <f t="shared" si="66"/>
        <v>2.9976851851851883E-2</v>
      </c>
      <c r="BT56" s="8">
        <f t="shared" si="67"/>
        <v>3.0381944444444475E-2</v>
      </c>
      <c r="BU56" s="8">
        <f t="shared" si="68"/>
        <v>3.0787037037037068E-2</v>
      </c>
      <c r="BV56" s="8">
        <f t="shared" si="69"/>
        <v>3.1192129629629663E-2</v>
      </c>
      <c r="BW56" s="8">
        <f t="shared" si="70"/>
        <v>3.1597222222222256E-2</v>
      </c>
      <c r="BX56" s="8">
        <f t="shared" si="71"/>
        <v>3.2002314814814851E-2</v>
      </c>
      <c r="BY56" s="8">
        <f t="shared" si="72"/>
        <v>3.240740740740744E-2</v>
      </c>
      <c r="BZ56" s="8">
        <f t="shared" si="73"/>
        <v>3.2812500000000029E-2</v>
      </c>
      <c r="CA56" s="8">
        <f t="shared" si="74"/>
        <v>3.3217592592592625E-2</v>
      </c>
      <c r="CB56" s="8">
        <f t="shared" si="75"/>
        <v>3.3622685185185221E-2</v>
      </c>
      <c r="CC56" s="8">
        <f t="shared" si="76"/>
        <v>3.4027777777777816E-2</v>
      </c>
      <c r="CD56" s="8">
        <f t="shared" si="77"/>
        <v>3.4432870370370405E-2</v>
      </c>
      <c r="CE56" s="8">
        <f t="shared" si="78"/>
        <v>3.4837962962962994E-2</v>
      </c>
      <c r="CF56" s="8">
        <f t="shared" si="79"/>
        <v>3.524305555555559E-2</v>
      </c>
      <c r="CG56" s="8">
        <f t="shared" si="80"/>
        <v>3.5648148148148186E-2</v>
      </c>
      <c r="CH56" s="8">
        <f t="shared" si="81"/>
        <v>3.6053240740740782E-2</v>
      </c>
      <c r="CI56" s="8">
        <f t="shared" si="82"/>
        <v>3.645833333333337E-2</v>
      </c>
      <c r="CJ56" s="8">
        <f t="shared" si="83"/>
        <v>3.6863425925925959E-2</v>
      </c>
      <c r="CK56" s="8">
        <f t="shared" si="84"/>
        <v>3.7268518518518555E-2</v>
      </c>
      <c r="CL56" s="8">
        <f t="shared" si="85"/>
        <v>3.7673611111111151E-2</v>
      </c>
      <c r="CM56" s="8">
        <f t="shared" si="86"/>
        <v>3.8078703703703747E-2</v>
      </c>
      <c r="CN56" s="8">
        <f t="shared" si="87"/>
        <v>3.8483796296296335E-2</v>
      </c>
      <c r="CO56" s="8">
        <f t="shared" si="88"/>
        <v>3.8888888888888924E-2</v>
      </c>
      <c r="CP56" s="8">
        <f t="shared" si="89"/>
        <v>3.929398148148152E-2</v>
      </c>
      <c r="CQ56" s="8">
        <f t="shared" si="90"/>
        <v>3.9699074074074116E-2</v>
      </c>
      <c r="CR56" s="8">
        <f t="shared" si="91"/>
        <v>4.0104166666666712E-2</v>
      </c>
      <c r="CS56" s="8">
        <f t="shared" si="92"/>
        <v>4.05092592592593E-2</v>
      </c>
    </row>
    <row r="57" spans="1:97">
      <c r="A57" s="14"/>
      <c r="B57" s="9">
        <v>8.2175925925925992E-3</v>
      </c>
      <c r="C57" s="10">
        <f t="shared" si="93"/>
        <v>2.4652777777777798E-3</v>
      </c>
      <c r="D57" s="10">
        <f t="shared" si="0"/>
        <v>2.8761574074074097E-3</v>
      </c>
      <c r="E57" s="10">
        <f t="shared" si="1"/>
        <v>3.2870370370370397E-3</v>
      </c>
      <c r="F57" s="10">
        <f t="shared" si="2"/>
        <v>3.6979166666666697E-3</v>
      </c>
      <c r="G57" s="10">
        <f t="shared" si="3"/>
        <v>4.1087962962962996E-3</v>
      </c>
      <c r="H57" s="10">
        <f t="shared" si="4"/>
        <v>4.5196759259259296E-3</v>
      </c>
      <c r="I57" s="10">
        <f t="shared" si="5"/>
        <v>4.9305555555555595E-3</v>
      </c>
      <c r="J57" s="10">
        <f t="shared" si="6"/>
        <v>5.3414351851851895E-3</v>
      </c>
      <c r="K57" s="10">
        <f t="shared" si="7"/>
        <v>5.7523148148148195E-3</v>
      </c>
      <c r="L57" s="10">
        <f t="shared" si="8"/>
        <v>6.1631944444444494E-3</v>
      </c>
      <c r="M57" s="10">
        <f t="shared" si="9"/>
        <v>6.5740740740740794E-3</v>
      </c>
      <c r="N57" s="10">
        <f t="shared" si="95"/>
        <v>6.9849537037037094E-3</v>
      </c>
      <c r="O57" s="10">
        <f t="shared" si="96"/>
        <v>7.3958333333333393E-3</v>
      </c>
      <c r="P57" s="10">
        <f t="shared" si="12"/>
        <v>7.8067129629629693E-3</v>
      </c>
      <c r="Q57" s="10">
        <f t="shared" si="13"/>
        <v>8.2175925925925992E-3</v>
      </c>
      <c r="R57" s="10">
        <f t="shared" si="14"/>
        <v>8.6284722222222301E-3</v>
      </c>
      <c r="S57" s="10">
        <f t="shared" si="15"/>
        <v>9.0393518518518592E-3</v>
      </c>
      <c r="T57" s="10">
        <f t="shared" si="16"/>
        <v>9.4502314814814883E-3</v>
      </c>
      <c r="U57" s="10">
        <f t="shared" si="17"/>
        <v>9.8611111111111191E-3</v>
      </c>
      <c r="V57" s="10">
        <f t="shared" si="94"/>
        <v>1.0271990740740748E-2</v>
      </c>
      <c r="W57" s="10">
        <f t="shared" si="18"/>
        <v>1.0682870370370379E-2</v>
      </c>
      <c r="X57" s="10">
        <f t="shared" si="19"/>
        <v>1.109375000000001E-2</v>
      </c>
      <c r="Y57" s="10">
        <f t="shared" si="20"/>
        <v>1.1504629629629639E-2</v>
      </c>
      <c r="Z57" s="10">
        <f t="shared" si="21"/>
        <v>1.1915509259259268E-2</v>
      </c>
      <c r="AA57" s="10">
        <f t="shared" si="22"/>
        <v>1.2326388888888899E-2</v>
      </c>
      <c r="AB57" s="10">
        <f t="shared" si="23"/>
        <v>1.273726851851853E-2</v>
      </c>
      <c r="AC57" s="10">
        <f t="shared" si="24"/>
        <v>1.3148148148148159E-2</v>
      </c>
      <c r="AD57" s="10">
        <f t="shared" si="25"/>
        <v>1.3559027777777788E-2</v>
      </c>
      <c r="AE57" s="10">
        <f t="shared" si="26"/>
        <v>1.3969907407407419E-2</v>
      </c>
      <c r="AF57" s="10">
        <f t="shared" si="27"/>
        <v>1.438078703703705E-2</v>
      </c>
      <c r="AG57" s="10">
        <f t="shared" si="28"/>
        <v>1.4791666666666679E-2</v>
      </c>
      <c r="AH57" s="10">
        <f t="shared" si="29"/>
        <v>1.5202546296296309E-2</v>
      </c>
      <c r="AI57" s="10">
        <f t="shared" si="30"/>
        <v>1.5613425925925939E-2</v>
      </c>
      <c r="AJ57" s="10">
        <f t="shared" si="31"/>
        <v>1.6024305555555569E-2</v>
      </c>
      <c r="AK57" s="10">
        <f t="shared" si="32"/>
        <v>1.6435185185185198E-2</v>
      </c>
      <c r="AL57" s="10">
        <f t="shared" si="33"/>
        <v>1.6846064814814828E-2</v>
      </c>
      <c r="AM57" s="10">
        <f t="shared" si="34"/>
        <v>1.725694444444446E-2</v>
      </c>
      <c r="AN57" s="10">
        <f t="shared" si="35"/>
        <v>1.7667824074074089E-2</v>
      </c>
      <c r="AO57" s="10">
        <f t="shared" si="36"/>
        <v>1.8078703703703718E-2</v>
      </c>
      <c r="AP57" s="10">
        <f t="shared" si="37"/>
        <v>1.8489583333333347E-2</v>
      </c>
      <c r="AQ57" s="10">
        <f t="shared" si="38"/>
        <v>1.8900462962962977E-2</v>
      </c>
      <c r="AR57" s="10">
        <f t="shared" si="39"/>
        <v>1.9311342592592609E-2</v>
      </c>
      <c r="AS57" s="10">
        <f t="shared" si="40"/>
        <v>1.9722222222222238E-2</v>
      </c>
      <c r="AT57" s="10">
        <f t="shared" si="41"/>
        <v>2.0133101851851871E-2</v>
      </c>
      <c r="AU57" s="10">
        <f t="shared" si="42"/>
        <v>2.0543981481481496E-2</v>
      </c>
      <c r="AV57" s="10">
        <f t="shared" si="43"/>
        <v>2.0954861111111125E-2</v>
      </c>
      <c r="AW57" s="10">
        <f t="shared" si="44"/>
        <v>2.1365740740740758E-2</v>
      </c>
      <c r="AX57" s="10">
        <f t="shared" si="45"/>
        <v>2.1776620370370387E-2</v>
      </c>
      <c r="AY57" s="10">
        <f t="shared" si="46"/>
        <v>2.218750000000002E-2</v>
      </c>
      <c r="AZ57" s="10">
        <f t="shared" si="47"/>
        <v>2.2598379629629649E-2</v>
      </c>
      <c r="BA57" s="10">
        <f t="shared" si="48"/>
        <v>2.3009259259259278E-2</v>
      </c>
      <c r="BB57" s="10">
        <f t="shared" si="49"/>
        <v>2.3420138888888907E-2</v>
      </c>
      <c r="BC57" s="10">
        <f t="shared" si="97"/>
        <v>2.3831018518518536E-2</v>
      </c>
      <c r="BD57" s="10">
        <f t="shared" si="98"/>
        <v>2.4241898148148169E-2</v>
      </c>
      <c r="BE57" s="10">
        <f t="shared" si="99"/>
        <v>2.4652777777777798E-2</v>
      </c>
      <c r="BF57" s="10">
        <f t="shared" si="100"/>
        <v>2.5063657407407427E-2</v>
      </c>
      <c r="BG57" s="10">
        <f t="shared" si="101"/>
        <v>2.5474537037037059E-2</v>
      </c>
      <c r="BH57" s="10">
        <f t="shared" si="102"/>
        <v>2.5885416666666689E-2</v>
      </c>
      <c r="BI57" s="10">
        <f t="shared" si="103"/>
        <v>2.6296296296296318E-2</v>
      </c>
      <c r="BJ57" s="10">
        <f t="shared" si="104"/>
        <v>2.6707175925925947E-2</v>
      </c>
      <c r="BK57" s="10">
        <f t="shared" si="105"/>
        <v>2.7118055555555576E-2</v>
      </c>
      <c r="BL57" s="10">
        <f t="shared" si="106"/>
        <v>2.7528935185185208E-2</v>
      </c>
      <c r="BM57" s="10">
        <f t="shared" si="60"/>
        <v>2.7939814814814837E-2</v>
      </c>
      <c r="BN57" s="10">
        <f t="shared" si="61"/>
        <v>2.835069444444447E-2</v>
      </c>
      <c r="BO57" s="10">
        <f t="shared" si="62"/>
        <v>2.8761574074074099E-2</v>
      </c>
      <c r="BP57" s="10">
        <f t="shared" si="63"/>
        <v>2.9172453703703725E-2</v>
      </c>
      <c r="BQ57" s="10">
        <f t="shared" si="64"/>
        <v>2.9583333333333357E-2</v>
      </c>
      <c r="BR57" s="10">
        <f t="shared" si="65"/>
        <v>2.9994212962962986E-2</v>
      </c>
      <c r="BS57" s="10">
        <f t="shared" si="66"/>
        <v>3.0405092592592619E-2</v>
      </c>
      <c r="BT57" s="10">
        <f t="shared" si="67"/>
        <v>3.0815972222222248E-2</v>
      </c>
      <c r="BU57" s="10">
        <f t="shared" si="68"/>
        <v>3.1226851851851877E-2</v>
      </c>
      <c r="BV57" s="10">
        <f t="shared" si="69"/>
        <v>3.163773148148151E-2</v>
      </c>
      <c r="BW57" s="10">
        <f t="shared" si="70"/>
        <v>3.2048611111111139E-2</v>
      </c>
      <c r="BX57" s="10">
        <f t="shared" si="71"/>
        <v>3.2459490740740768E-2</v>
      </c>
      <c r="BY57" s="10">
        <f t="shared" si="72"/>
        <v>3.2870370370370397E-2</v>
      </c>
      <c r="BZ57" s="10">
        <f t="shared" si="73"/>
        <v>3.3281250000000026E-2</v>
      </c>
      <c r="CA57" s="10">
        <f t="shared" si="74"/>
        <v>3.3692129629629655E-2</v>
      </c>
      <c r="CB57" s="10">
        <f t="shared" si="75"/>
        <v>3.4103009259259291E-2</v>
      </c>
      <c r="CC57" s="10">
        <f t="shared" si="76"/>
        <v>3.451388888888892E-2</v>
      </c>
      <c r="CD57" s="10">
        <f t="shared" si="77"/>
        <v>3.4924768518518549E-2</v>
      </c>
      <c r="CE57" s="10">
        <f t="shared" si="78"/>
        <v>3.5335648148148179E-2</v>
      </c>
      <c r="CF57" s="10">
        <f t="shared" si="79"/>
        <v>3.5746527777777801E-2</v>
      </c>
      <c r="CG57" s="10">
        <f t="shared" si="80"/>
        <v>3.6157407407407437E-2</v>
      </c>
      <c r="CH57" s="10">
        <f t="shared" si="81"/>
        <v>3.6568287037037066E-2</v>
      </c>
      <c r="CI57" s="10">
        <f t="shared" si="82"/>
        <v>3.6979166666666695E-2</v>
      </c>
      <c r="CJ57" s="10">
        <f t="shared" si="83"/>
        <v>3.7390046296296324E-2</v>
      </c>
      <c r="CK57" s="10">
        <f t="shared" si="84"/>
        <v>3.7800925925925953E-2</v>
      </c>
      <c r="CL57" s="10">
        <f t="shared" si="85"/>
        <v>3.8211805555555589E-2</v>
      </c>
      <c r="CM57" s="10">
        <f t="shared" si="86"/>
        <v>3.8622685185185218E-2</v>
      </c>
      <c r="CN57" s="10">
        <f t="shared" si="87"/>
        <v>3.9033564814814847E-2</v>
      </c>
      <c r="CO57" s="10">
        <f t="shared" si="88"/>
        <v>3.9444444444444476E-2</v>
      </c>
      <c r="CP57" s="10">
        <f t="shared" si="89"/>
        <v>3.9855324074074105E-2</v>
      </c>
      <c r="CQ57" s="10">
        <f t="shared" si="90"/>
        <v>4.0266203703703742E-2</v>
      </c>
      <c r="CR57" s="10">
        <f t="shared" si="91"/>
        <v>4.0677083333333371E-2</v>
      </c>
      <c r="CS57" s="10">
        <f t="shared" si="92"/>
        <v>4.1087962962962993E-2</v>
      </c>
    </row>
    <row r="58" spans="1:97">
      <c r="A58" s="14"/>
      <c r="B58" s="11">
        <v>8.3333333333333402E-3</v>
      </c>
      <c r="C58" s="8">
        <f t="shared" si="93"/>
        <v>2.5000000000000018E-3</v>
      </c>
      <c r="D58" s="8">
        <f t="shared" si="0"/>
        <v>2.916666666666669E-3</v>
      </c>
      <c r="E58" s="8">
        <f t="shared" si="1"/>
        <v>3.3333333333333361E-3</v>
      </c>
      <c r="F58" s="8">
        <f t="shared" si="2"/>
        <v>3.7500000000000033E-3</v>
      </c>
      <c r="G58" s="8">
        <f t="shared" si="3"/>
        <v>4.1666666666666701E-3</v>
      </c>
      <c r="H58" s="8">
        <f t="shared" si="4"/>
        <v>4.5833333333333377E-3</v>
      </c>
      <c r="I58" s="8">
        <f t="shared" si="5"/>
        <v>5.0000000000000036E-3</v>
      </c>
      <c r="J58" s="8">
        <f t="shared" si="6"/>
        <v>5.4166666666666712E-3</v>
      </c>
      <c r="K58" s="8">
        <f t="shared" si="7"/>
        <v>5.8333333333333379E-3</v>
      </c>
      <c r="L58" s="8">
        <f t="shared" si="8"/>
        <v>6.2500000000000056E-3</v>
      </c>
      <c r="M58" s="8">
        <f t="shared" si="9"/>
        <v>6.6666666666666723E-3</v>
      </c>
      <c r="N58" s="8">
        <f t="shared" si="95"/>
        <v>7.083333333333339E-3</v>
      </c>
      <c r="O58" s="8">
        <f t="shared" si="96"/>
        <v>7.5000000000000067E-3</v>
      </c>
      <c r="P58" s="8">
        <f t="shared" si="12"/>
        <v>7.9166666666666725E-3</v>
      </c>
      <c r="Q58" s="8">
        <f t="shared" si="13"/>
        <v>8.3333333333333402E-3</v>
      </c>
      <c r="R58" s="8">
        <f t="shared" si="14"/>
        <v>8.7500000000000078E-3</v>
      </c>
      <c r="S58" s="8">
        <f t="shared" si="15"/>
        <v>9.1666666666666754E-3</v>
      </c>
      <c r="T58" s="8">
        <f t="shared" si="16"/>
        <v>9.5833333333333413E-3</v>
      </c>
      <c r="U58" s="8">
        <f t="shared" si="17"/>
        <v>1.0000000000000007E-2</v>
      </c>
      <c r="V58" s="8">
        <f t="shared" si="94"/>
        <v>1.0416666666666675E-2</v>
      </c>
      <c r="W58" s="8">
        <f t="shared" si="18"/>
        <v>1.0833333333333342E-2</v>
      </c>
      <c r="X58" s="8">
        <f t="shared" si="19"/>
        <v>1.125000000000001E-2</v>
      </c>
      <c r="Y58" s="8">
        <f t="shared" si="20"/>
        <v>1.1666666666666676E-2</v>
      </c>
      <c r="Z58" s="8">
        <f t="shared" si="21"/>
        <v>1.2083333333333343E-2</v>
      </c>
      <c r="AA58" s="8">
        <f t="shared" si="22"/>
        <v>1.2500000000000011E-2</v>
      </c>
      <c r="AB58" s="8">
        <f t="shared" si="23"/>
        <v>1.2916666666666677E-2</v>
      </c>
      <c r="AC58" s="8">
        <f t="shared" si="24"/>
        <v>1.3333333333333345E-2</v>
      </c>
      <c r="AD58" s="8">
        <f t="shared" si="25"/>
        <v>1.375000000000001E-2</v>
      </c>
      <c r="AE58" s="8">
        <f t="shared" si="26"/>
        <v>1.4166666666666678E-2</v>
      </c>
      <c r="AF58" s="8">
        <f t="shared" si="27"/>
        <v>1.4583333333333346E-2</v>
      </c>
      <c r="AG58" s="8">
        <f t="shared" si="28"/>
        <v>1.5000000000000013E-2</v>
      </c>
      <c r="AH58" s="8">
        <f t="shared" si="29"/>
        <v>1.5416666666666679E-2</v>
      </c>
      <c r="AI58" s="8">
        <f t="shared" si="30"/>
        <v>1.5833333333333345E-2</v>
      </c>
      <c r="AJ58" s="8">
        <f t="shared" si="31"/>
        <v>1.6250000000000014E-2</v>
      </c>
      <c r="AK58" s="8">
        <f t="shared" si="32"/>
        <v>1.666666666666668E-2</v>
      </c>
      <c r="AL58" s="8">
        <f t="shared" si="33"/>
        <v>1.7083333333333346E-2</v>
      </c>
      <c r="AM58" s="8">
        <f t="shared" si="34"/>
        <v>1.7500000000000016E-2</v>
      </c>
      <c r="AN58" s="8">
        <f t="shared" si="35"/>
        <v>1.7916666666666681E-2</v>
      </c>
      <c r="AO58" s="8">
        <f t="shared" si="36"/>
        <v>1.8333333333333351E-2</v>
      </c>
      <c r="AP58" s="8">
        <f t="shared" si="37"/>
        <v>1.8750000000000017E-2</v>
      </c>
      <c r="AQ58" s="8">
        <f t="shared" si="38"/>
        <v>1.9166666666666683E-2</v>
      </c>
      <c r="AR58" s="8">
        <f t="shared" si="39"/>
        <v>1.9583333333333348E-2</v>
      </c>
      <c r="AS58" s="8">
        <f t="shared" si="40"/>
        <v>2.0000000000000014E-2</v>
      </c>
      <c r="AT58" s="8">
        <f t="shared" si="41"/>
        <v>2.0416666666666684E-2</v>
      </c>
      <c r="AU58" s="8">
        <f t="shared" si="42"/>
        <v>2.083333333333335E-2</v>
      </c>
      <c r="AV58" s="8">
        <f t="shared" si="43"/>
        <v>2.1250000000000015E-2</v>
      </c>
      <c r="AW58" s="8">
        <f t="shared" si="44"/>
        <v>2.1666666666666685E-2</v>
      </c>
      <c r="AX58" s="8">
        <f t="shared" si="45"/>
        <v>2.2083333333333351E-2</v>
      </c>
      <c r="AY58" s="8">
        <f t="shared" si="46"/>
        <v>2.250000000000002E-2</v>
      </c>
      <c r="AZ58" s="8">
        <f t="shared" si="47"/>
        <v>2.2916666666666686E-2</v>
      </c>
      <c r="BA58" s="8">
        <f t="shared" si="48"/>
        <v>2.3333333333333352E-2</v>
      </c>
      <c r="BB58" s="8">
        <f t="shared" si="49"/>
        <v>2.3750000000000021E-2</v>
      </c>
      <c r="BC58" s="8">
        <f t="shared" si="97"/>
        <v>2.4166666666666687E-2</v>
      </c>
      <c r="BD58" s="8">
        <f t="shared" si="98"/>
        <v>2.4583333333333356E-2</v>
      </c>
      <c r="BE58" s="8">
        <f t="shared" si="99"/>
        <v>2.5000000000000022E-2</v>
      </c>
      <c r="BF58" s="8">
        <f t="shared" si="100"/>
        <v>2.5416666666666685E-2</v>
      </c>
      <c r="BG58" s="8">
        <f t="shared" si="101"/>
        <v>2.5833333333333354E-2</v>
      </c>
      <c r="BH58" s="8">
        <f t="shared" si="102"/>
        <v>2.625000000000002E-2</v>
      </c>
      <c r="BI58" s="8">
        <f t="shared" si="103"/>
        <v>2.6666666666666689E-2</v>
      </c>
      <c r="BJ58" s="8">
        <f t="shared" si="104"/>
        <v>2.7083333333333355E-2</v>
      </c>
      <c r="BK58" s="8">
        <f t="shared" si="105"/>
        <v>2.7500000000000021E-2</v>
      </c>
      <c r="BL58" s="8">
        <f t="shared" si="106"/>
        <v>2.791666666666669E-2</v>
      </c>
      <c r="BM58" s="8">
        <f t="shared" si="60"/>
        <v>2.8333333333333356E-2</v>
      </c>
      <c r="BN58" s="8">
        <f t="shared" si="61"/>
        <v>2.8750000000000026E-2</v>
      </c>
      <c r="BO58" s="8">
        <f t="shared" si="62"/>
        <v>2.9166666666666691E-2</v>
      </c>
      <c r="BP58" s="8">
        <f t="shared" si="63"/>
        <v>2.9583333333333357E-2</v>
      </c>
      <c r="BQ58" s="8">
        <f t="shared" si="64"/>
        <v>3.0000000000000027E-2</v>
      </c>
      <c r="BR58" s="8">
        <f t="shared" si="65"/>
        <v>3.0416666666666693E-2</v>
      </c>
      <c r="BS58" s="8">
        <f t="shared" si="66"/>
        <v>3.0833333333333358E-2</v>
      </c>
      <c r="BT58" s="8">
        <f t="shared" si="67"/>
        <v>3.1250000000000028E-2</v>
      </c>
      <c r="BU58" s="8">
        <f t="shared" si="68"/>
        <v>3.166666666666669E-2</v>
      </c>
      <c r="BV58" s="8">
        <f t="shared" si="69"/>
        <v>3.208333333333336E-2</v>
      </c>
      <c r="BW58" s="8">
        <f t="shared" si="70"/>
        <v>3.2500000000000029E-2</v>
      </c>
      <c r="BX58" s="8">
        <f t="shared" si="71"/>
        <v>3.2916666666666698E-2</v>
      </c>
      <c r="BY58" s="8">
        <f t="shared" si="72"/>
        <v>3.3333333333333361E-2</v>
      </c>
      <c r="BZ58" s="8">
        <f t="shared" si="73"/>
        <v>3.3750000000000023E-2</v>
      </c>
      <c r="CA58" s="8">
        <f t="shared" si="74"/>
        <v>3.4166666666666692E-2</v>
      </c>
      <c r="CB58" s="8">
        <f t="shared" si="75"/>
        <v>3.4583333333333362E-2</v>
      </c>
      <c r="CC58" s="8">
        <f t="shared" si="76"/>
        <v>3.5000000000000031E-2</v>
      </c>
      <c r="CD58" s="8">
        <f t="shared" si="77"/>
        <v>3.5416666666666693E-2</v>
      </c>
      <c r="CE58" s="8">
        <f t="shared" si="78"/>
        <v>3.5833333333333363E-2</v>
      </c>
      <c r="CF58" s="8">
        <f t="shared" si="79"/>
        <v>3.6250000000000025E-2</v>
      </c>
      <c r="CG58" s="8">
        <f t="shared" si="80"/>
        <v>3.6666666666666702E-2</v>
      </c>
      <c r="CH58" s="8">
        <f t="shared" si="81"/>
        <v>3.7083333333333364E-2</v>
      </c>
      <c r="CI58" s="8">
        <f t="shared" si="82"/>
        <v>3.7500000000000033E-2</v>
      </c>
      <c r="CJ58" s="8">
        <f t="shared" si="83"/>
        <v>3.7916666666666696E-2</v>
      </c>
      <c r="CK58" s="8">
        <f t="shared" si="84"/>
        <v>3.8333333333333365E-2</v>
      </c>
      <c r="CL58" s="8">
        <f t="shared" si="85"/>
        <v>3.8750000000000034E-2</v>
      </c>
      <c r="CM58" s="8">
        <f t="shared" si="86"/>
        <v>3.9166666666666697E-2</v>
      </c>
      <c r="CN58" s="8">
        <f t="shared" si="87"/>
        <v>3.9583333333333366E-2</v>
      </c>
      <c r="CO58" s="8">
        <f t="shared" si="88"/>
        <v>4.0000000000000029E-2</v>
      </c>
      <c r="CP58" s="8">
        <f t="shared" si="89"/>
        <v>4.0416666666666698E-2</v>
      </c>
      <c r="CQ58" s="8">
        <f t="shared" si="90"/>
        <v>4.0833333333333367E-2</v>
      </c>
      <c r="CR58" s="8">
        <f t="shared" si="91"/>
        <v>4.1250000000000037E-2</v>
      </c>
      <c r="CS58" s="8">
        <f t="shared" si="92"/>
        <v>4.1666666666666699E-2</v>
      </c>
    </row>
    <row r="59" spans="1:97">
      <c r="A59" s="14"/>
      <c r="B59" s="9">
        <v>8.4490740740740793E-3</v>
      </c>
      <c r="C59" s="10">
        <f t="shared" si="93"/>
        <v>2.5347222222222238E-3</v>
      </c>
      <c r="D59" s="10">
        <f t="shared" si="0"/>
        <v>2.9571759259259278E-3</v>
      </c>
      <c r="E59" s="10">
        <f t="shared" si="1"/>
        <v>3.3796296296296317E-3</v>
      </c>
      <c r="F59" s="10">
        <f t="shared" si="2"/>
        <v>3.8020833333333357E-3</v>
      </c>
      <c r="G59" s="10">
        <f t="shared" si="3"/>
        <v>4.2245370370370397E-3</v>
      </c>
      <c r="H59" s="10">
        <f t="shared" si="4"/>
        <v>4.6469907407407441E-3</v>
      </c>
      <c r="I59" s="10">
        <f t="shared" si="5"/>
        <v>5.0694444444444476E-3</v>
      </c>
      <c r="J59" s="10">
        <f t="shared" si="6"/>
        <v>5.491898148148152E-3</v>
      </c>
      <c r="K59" s="10">
        <f t="shared" si="7"/>
        <v>5.9143518518518555E-3</v>
      </c>
      <c r="L59" s="10">
        <f t="shared" si="8"/>
        <v>6.3368055555555591E-3</v>
      </c>
      <c r="M59" s="10">
        <f t="shared" si="9"/>
        <v>6.7592592592592635E-3</v>
      </c>
      <c r="N59" s="10">
        <f t="shared" si="95"/>
        <v>7.181712962962967E-3</v>
      </c>
      <c r="O59" s="10">
        <f t="shared" si="96"/>
        <v>7.6041666666666714E-3</v>
      </c>
      <c r="P59" s="10">
        <f t="shared" si="12"/>
        <v>8.0266203703703749E-3</v>
      </c>
      <c r="Q59" s="10">
        <f t="shared" si="13"/>
        <v>8.4490740740740793E-3</v>
      </c>
      <c r="R59" s="10">
        <f t="shared" si="14"/>
        <v>8.8715277777777837E-3</v>
      </c>
      <c r="S59" s="10">
        <f t="shared" si="15"/>
        <v>9.2939814814814881E-3</v>
      </c>
      <c r="T59" s="10">
        <f t="shared" si="16"/>
        <v>9.7164351851851908E-3</v>
      </c>
      <c r="U59" s="10">
        <f t="shared" si="17"/>
        <v>1.0138888888888895E-2</v>
      </c>
      <c r="V59" s="10">
        <f t="shared" si="94"/>
        <v>1.05613425925926E-2</v>
      </c>
      <c r="W59" s="10">
        <f t="shared" si="18"/>
        <v>1.0983796296296304E-2</v>
      </c>
      <c r="X59" s="10">
        <f t="shared" si="19"/>
        <v>1.1406250000000008E-2</v>
      </c>
      <c r="Y59" s="10">
        <f t="shared" si="20"/>
        <v>1.1828703703703711E-2</v>
      </c>
      <c r="Z59" s="10">
        <f t="shared" si="21"/>
        <v>1.2251157407407415E-2</v>
      </c>
      <c r="AA59" s="10">
        <f t="shared" si="22"/>
        <v>1.2673611111111118E-2</v>
      </c>
      <c r="AB59" s="10">
        <f t="shared" si="23"/>
        <v>1.3096064814814823E-2</v>
      </c>
      <c r="AC59" s="10">
        <f t="shared" si="24"/>
        <v>1.3518518518518527E-2</v>
      </c>
      <c r="AD59" s="10">
        <f t="shared" si="25"/>
        <v>1.394097222222223E-2</v>
      </c>
      <c r="AE59" s="10">
        <f t="shared" si="26"/>
        <v>1.4363425925925934E-2</v>
      </c>
      <c r="AF59" s="10">
        <f t="shared" si="27"/>
        <v>1.4785879629629638E-2</v>
      </c>
      <c r="AG59" s="10">
        <f t="shared" si="28"/>
        <v>1.5208333333333343E-2</v>
      </c>
      <c r="AH59" s="10">
        <f t="shared" si="29"/>
        <v>1.5630787037037047E-2</v>
      </c>
      <c r="AI59" s="10">
        <f t="shared" si="30"/>
        <v>1.605324074074075E-2</v>
      </c>
      <c r="AJ59" s="10">
        <f t="shared" si="31"/>
        <v>1.6475694444444456E-2</v>
      </c>
      <c r="AK59" s="10">
        <f t="shared" si="32"/>
        <v>1.6898148148148159E-2</v>
      </c>
      <c r="AL59" s="10">
        <f t="shared" si="33"/>
        <v>1.7320601851851861E-2</v>
      </c>
      <c r="AM59" s="10">
        <f t="shared" si="34"/>
        <v>1.7743055555555567E-2</v>
      </c>
      <c r="AN59" s="10">
        <f t="shared" si="35"/>
        <v>1.816550925925927E-2</v>
      </c>
      <c r="AO59" s="10">
        <f t="shared" si="36"/>
        <v>1.8587962962962976E-2</v>
      </c>
      <c r="AP59" s="10">
        <f t="shared" si="37"/>
        <v>1.9010416666666679E-2</v>
      </c>
      <c r="AQ59" s="10">
        <f t="shared" si="38"/>
        <v>1.9432870370370382E-2</v>
      </c>
      <c r="AR59" s="10">
        <f t="shared" si="39"/>
        <v>1.9855324074074088E-2</v>
      </c>
      <c r="AS59" s="10">
        <f t="shared" si="40"/>
        <v>2.027777777777779E-2</v>
      </c>
      <c r="AT59" s="10">
        <f t="shared" si="41"/>
        <v>2.0700231481481497E-2</v>
      </c>
      <c r="AU59" s="10">
        <f t="shared" si="42"/>
        <v>2.1122685185185199E-2</v>
      </c>
      <c r="AV59" s="10">
        <f t="shared" si="43"/>
        <v>2.1545138888888902E-2</v>
      </c>
      <c r="AW59" s="10">
        <f t="shared" si="44"/>
        <v>2.1967592592592608E-2</v>
      </c>
      <c r="AX59" s="10">
        <f t="shared" si="45"/>
        <v>2.2390046296296311E-2</v>
      </c>
      <c r="AY59" s="10">
        <f t="shared" si="46"/>
        <v>2.2812500000000017E-2</v>
      </c>
      <c r="AZ59" s="10">
        <f t="shared" si="47"/>
        <v>2.3234953703703719E-2</v>
      </c>
      <c r="BA59" s="10">
        <f t="shared" si="48"/>
        <v>2.3657407407407422E-2</v>
      </c>
      <c r="BB59" s="10">
        <f t="shared" si="49"/>
        <v>2.4079861111111128E-2</v>
      </c>
      <c r="BC59" s="10">
        <f t="shared" si="97"/>
        <v>2.4502314814814831E-2</v>
      </c>
      <c r="BD59" s="10">
        <f t="shared" si="98"/>
        <v>2.4924768518518537E-2</v>
      </c>
      <c r="BE59" s="10">
        <f t="shared" si="99"/>
        <v>2.5347222222222236E-2</v>
      </c>
      <c r="BF59" s="10">
        <f t="shared" si="100"/>
        <v>2.5769675925925939E-2</v>
      </c>
      <c r="BG59" s="10">
        <f t="shared" si="101"/>
        <v>2.6192129629629645E-2</v>
      </c>
      <c r="BH59" s="10">
        <f t="shared" si="102"/>
        <v>2.6614583333333348E-2</v>
      </c>
      <c r="BI59" s="10">
        <f t="shared" si="103"/>
        <v>2.7037037037037054E-2</v>
      </c>
      <c r="BJ59" s="10">
        <f t="shared" si="104"/>
        <v>2.7459490740740757E-2</v>
      </c>
      <c r="BK59" s="10">
        <f t="shared" si="105"/>
        <v>2.7881944444444459E-2</v>
      </c>
      <c r="BL59" s="10">
        <f t="shared" si="106"/>
        <v>2.8304398148148165E-2</v>
      </c>
      <c r="BM59" s="10">
        <f t="shared" si="60"/>
        <v>2.8726851851851868E-2</v>
      </c>
      <c r="BN59" s="10">
        <f t="shared" si="61"/>
        <v>2.9149305555555574E-2</v>
      </c>
      <c r="BO59" s="10">
        <f t="shared" si="62"/>
        <v>2.9571759259259277E-2</v>
      </c>
      <c r="BP59" s="10">
        <f t="shared" si="63"/>
        <v>2.9994212962962979E-2</v>
      </c>
      <c r="BQ59" s="10">
        <f t="shared" si="64"/>
        <v>3.0416666666666686E-2</v>
      </c>
      <c r="BR59" s="10">
        <f t="shared" si="65"/>
        <v>3.0839120370370388E-2</v>
      </c>
      <c r="BS59" s="10">
        <f t="shared" si="66"/>
        <v>3.1261574074074094E-2</v>
      </c>
      <c r="BT59" s="10">
        <f t="shared" si="67"/>
        <v>3.1684027777777797E-2</v>
      </c>
      <c r="BU59" s="10">
        <f t="shared" si="68"/>
        <v>3.21064814814815E-2</v>
      </c>
      <c r="BV59" s="10">
        <f t="shared" si="69"/>
        <v>3.2528935185185209E-2</v>
      </c>
      <c r="BW59" s="10">
        <f t="shared" si="70"/>
        <v>3.2951388888888912E-2</v>
      </c>
      <c r="BX59" s="10">
        <f t="shared" si="71"/>
        <v>3.3373842592592615E-2</v>
      </c>
      <c r="BY59" s="10">
        <f t="shared" si="72"/>
        <v>3.3796296296296317E-2</v>
      </c>
      <c r="BZ59" s="10">
        <f t="shared" si="73"/>
        <v>3.421875000000002E-2</v>
      </c>
      <c r="CA59" s="10">
        <f t="shared" si="74"/>
        <v>3.4641203703703723E-2</v>
      </c>
      <c r="CB59" s="10">
        <f t="shared" si="75"/>
        <v>3.5063657407407432E-2</v>
      </c>
      <c r="CC59" s="10">
        <f t="shared" si="76"/>
        <v>3.5486111111111135E-2</v>
      </c>
      <c r="CD59" s="10">
        <f t="shared" si="77"/>
        <v>3.5908564814814838E-2</v>
      </c>
      <c r="CE59" s="10">
        <f t="shared" si="78"/>
        <v>3.633101851851854E-2</v>
      </c>
      <c r="CF59" s="10">
        <f t="shared" si="79"/>
        <v>3.6753472222222243E-2</v>
      </c>
      <c r="CG59" s="10">
        <f t="shared" si="80"/>
        <v>3.7175925925925953E-2</v>
      </c>
      <c r="CH59" s="10">
        <f t="shared" si="81"/>
        <v>3.7598379629629655E-2</v>
      </c>
      <c r="CI59" s="10">
        <f t="shared" si="82"/>
        <v>3.8020833333333358E-2</v>
      </c>
      <c r="CJ59" s="10">
        <f t="shared" si="83"/>
        <v>3.8443287037037061E-2</v>
      </c>
      <c r="CK59" s="10">
        <f t="shared" si="84"/>
        <v>3.8865740740740763E-2</v>
      </c>
      <c r="CL59" s="10">
        <f t="shared" si="85"/>
        <v>3.9288194444444473E-2</v>
      </c>
      <c r="CM59" s="10">
        <f t="shared" si="86"/>
        <v>3.9710648148148175E-2</v>
      </c>
      <c r="CN59" s="10">
        <f t="shared" si="87"/>
        <v>4.0133101851851878E-2</v>
      </c>
      <c r="CO59" s="10">
        <f t="shared" si="88"/>
        <v>4.0555555555555581E-2</v>
      </c>
      <c r="CP59" s="10">
        <f t="shared" si="89"/>
        <v>4.0978009259259283E-2</v>
      </c>
      <c r="CQ59" s="10">
        <f t="shared" si="90"/>
        <v>4.1400462962962993E-2</v>
      </c>
      <c r="CR59" s="10">
        <f t="shared" si="91"/>
        <v>4.1822916666666696E-2</v>
      </c>
      <c r="CS59" s="10">
        <f t="shared" si="92"/>
        <v>4.2245370370370398E-2</v>
      </c>
    </row>
    <row r="60" spans="1:97">
      <c r="A60" s="14"/>
      <c r="B60" s="11">
        <v>8.5648148148148202E-3</v>
      </c>
      <c r="C60" s="8">
        <f t="shared" si="93"/>
        <v>2.5694444444444458E-3</v>
      </c>
      <c r="D60" s="8">
        <f t="shared" si="0"/>
        <v>2.997685185185187E-3</v>
      </c>
      <c r="E60" s="8">
        <f t="shared" si="1"/>
        <v>3.4259259259259282E-3</v>
      </c>
      <c r="F60" s="8">
        <f t="shared" si="2"/>
        <v>3.8541666666666694E-3</v>
      </c>
      <c r="G60" s="8">
        <f t="shared" si="3"/>
        <v>4.2824074074074101E-3</v>
      </c>
      <c r="H60" s="8">
        <f t="shared" si="4"/>
        <v>4.7106481481481513E-3</v>
      </c>
      <c r="I60" s="8">
        <f t="shared" si="5"/>
        <v>5.1388888888888916E-3</v>
      </c>
      <c r="J60" s="8">
        <f t="shared" si="6"/>
        <v>5.5671296296296337E-3</v>
      </c>
      <c r="K60" s="8">
        <f t="shared" si="7"/>
        <v>5.995370370370374E-3</v>
      </c>
      <c r="L60" s="8">
        <f t="shared" si="8"/>
        <v>6.4236111111111152E-3</v>
      </c>
      <c r="M60" s="8">
        <f t="shared" si="9"/>
        <v>6.8518518518518564E-3</v>
      </c>
      <c r="N60" s="8">
        <f t="shared" si="95"/>
        <v>7.2800925925925967E-3</v>
      </c>
      <c r="O60" s="8">
        <f t="shared" si="96"/>
        <v>7.7083333333333387E-3</v>
      </c>
      <c r="P60" s="8">
        <f t="shared" si="12"/>
        <v>8.1365740740740791E-3</v>
      </c>
      <c r="Q60" s="8">
        <f t="shared" si="13"/>
        <v>8.5648148148148202E-3</v>
      </c>
      <c r="R60" s="8">
        <f t="shared" si="14"/>
        <v>8.9930555555555614E-3</v>
      </c>
      <c r="S60" s="8">
        <f t="shared" si="15"/>
        <v>9.4212962962963026E-3</v>
      </c>
      <c r="T60" s="8">
        <f t="shared" si="16"/>
        <v>9.8495370370370421E-3</v>
      </c>
      <c r="U60" s="8">
        <f t="shared" si="17"/>
        <v>1.0277777777777783E-2</v>
      </c>
      <c r="V60" s="8">
        <f t="shared" si="94"/>
        <v>1.0706018518518524E-2</v>
      </c>
      <c r="W60" s="8">
        <f t="shared" si="18"/>
        <v>1.1134259259259267E-2</v>
      </c>
      <c r="X60" s="8">
        <f t="shared" si="19"/>
        <v>1.1562500000000009E-2</v>
      </c>
      <c r="Y60" s="8">
        <f t="shared" si="20"/>
        <v>1.1990740740740748E-2</v>
      </c>
      <c r="Z60" s="8">
        <f t="shared" si="21"/>
        <v>1.2418981481481489E-2</v>
      </c>
      <c r="AA60" s="8">
        <f t="shared" si="22"/>
        <v>1.284722222222223E-2</v>
      </c>
      <c r="AB60" s="8">
        <f t="shared" si="23"/>
        <v>1.3275462962962972E-2</v>
      </c>
      <c r="AC60" s="8">
        <f t="shared" si="24"/>
        <v>1.3703703703703713E-2</v>
      </c>
      <c r="AD60" s="8">
        <f t="shared" si="25"/>
        <v>1.4131944444444452E-2</v>
      </c>
      <c r="AE60" s="8">
        <f t="shared" si="26"/>
        <v>1.4560185185185193E-2</v>
      </c>
      <c r="AF60" s="8">
        <f t="shared" si="27"/>
        <v>1.4988425925925936E-2</v>
      </c>
      <c r="AG60" s="8">
        <f t="shared" si="28"/>
        <v>1.5416666666666677E-2</v>
      </c>
      <c r="AH60" s="8">
        <f t="shared" si="29"/>
        <v>1.5844907407407419E-2</v>
      </c>
      <c r="AI60" s="8">
        <f t="shared" si="30"/>
        <v>1.6273148148148158E-2</v>
      </c>
      <c r="AJ60" s="8">
        <f t="shared" si="31"/>
        <v>1.6701388888888898E-2</v>
      </c>
      <c r="AK60" s="8">
        <f t="shared" si="32"/>
        <v>1.712962962962964E-2</v>
      </c>
      <c r="AL60" s="8">
        <f t="shared" si="33"/>
        <v>1.755787037037038E-2</v>
      </c>
      <c r="AM60" s="8">
        <f t="shared" si="34"/>
        <v>1.7986111111111123E-2</v>
      </c>
      <c r="AN60" s="8">
        <f t="shared" si="35"/>
        <v>1.8414351851851862E-2</v>
      </c>
      <c r="AO60" s="8">
        <f t="shared" si="36"/>
        <v>1.8842592592592605E-2</v>
      </c>
      <c r="AP60" s="8">
        <f t="shared" si="37"/>
        <v>1.9270833333333345E-2</v>
      </c>
      <c r="AQ60" s="8">
        <f t="shared" si="38"/>
        <v>1.9699074074074084E-2</v>
      </c>
      <c r="AR60" s="8">
        <f t="shared" si="39"/>
        <v>2.0127314814814827E-2</v>
      </c>
      <c r="AS60" s="8">
        <f t="shared" si="40"/>
        <v>2.0555555555555566E-2</v>
      </c>
      <c r="AT60" s="8">
        <f t="shared" si="41"/>
        <v>2.0983796296296309E-2</v>
      </c>
      <c r="AU60" s="8">
        <f t="shared" si="42"/>
        <v>2.1412037037037049E-2</v>
      </c>
      <c r="AV60" s="8">
        <f t="shared" si="43"/>
        <v>2.1840277777777792E-2</v>
      </c>
      <c r="AW60" s="8">
        <f t="shared" si="44"/>
        <v>2.2268518518518535E-2</v>
      </c>
      <c r="AX60" s="8">
        <f t="shared" si="45"/>
        <v>2.2696759259259274E-2</v>
      </c>
      <c r="AY60" s="8">
        <f t="shared" si="46"/>
        <v>2.3125000000000017E-2</v>
      </c>
      <c r="AZ60" s="8">
        <f t="shared" si="47"/>
        <v>2.3553240740740757E-2</v>
      </c>
      <c r="BA60" s="8">
        <f t="shared" si="48"/>
        <v>2.3981481481481496E-2</v>
      </c>
      <c r="BB60" s="8">
        <f t="shared" si="49"/>
        <v>2.4409722222222239E-2</v>
      </c>
      <c r="BC60" s="8">
        <f t="shared" si="97"/>
        <v>2.4837962962962978E-2</v>
      </c>
      <c r="BD60" s="8">
        <f t="shared" si="98"/>
        <v>2.5266203703703721E-2</v>
      </c>
      <c r="BE60" s="8">
        <f t="shared" si="99"/>
        <v>2.5694444444444461E-2</v>
      </c>
      <c r="BF60" s="8">
        <f t="shared" si="100"/>
        <v>2.61226851851852E-2</v>
      </c>
      <c r="BG60" s="8">
        <f t="shared" si="101"/>
        <v>2.6550925925925943E-2</v>
      </c>
      <c r="BH60" s="8">
        <f t="shared" si="102"/>
        <v>2.6979166666666683E-2</v>
      </c>
      <c r="BI60" s="8">
        <f t="shared" si="103"/>
        <v>2.7407407407407425E-2</v>
      </c>
      <c r="BJ60" s="8">
        <f t="shared" si="104"/>
        <v>2.7835648148148165E-2</v>
      </c>
      <c r="BK60" s="8">
        <f t="shared" si="105"/>
        <v>2.8263888888888904E-2</v>
      </c>
      <c r="BL60" s="8">
        <f t="shared" si="106"/>
        <v>2.8692129629629647E-2</v>
      </c>
      <c r="BM60" s="8">
        <f t="shared" si="60"/>
        <v>2.9120370370370387E-2</v>
      </c>
      <c r="BN60" s="8">
        <f t="shared" si="61"/>
        <v>2.954861111111113E-2</v>
      </c>
      <c r="BO60" s="8">
        <f t="shared" si="62"/>
        <v>2.9976851851851873E-2</v>
      </c>
      <c r="BP60" s="8">
        <f t="shared" si="63"/>
        <v>3.0405092592592612E-2</v>
      </c>
      <c r="BQ60" s="8">
        <f t="shared" si="64"/>
        <v>3.0833333333333355E-2</v>
      </c>
      <c r="BR60" s="8">
        <f t="shared" si="65"/>
        <v>3.1261574074074094E-2</v>
      </c>
      <c r="BS60" s="8">
        <f t="shared" si="66"/>
        <v>3.1689814814814837E-2</v>
      </c>
      <c r="BT60" s="8">
        <f t="shared" si="67"/>
        <v>3.2118055555555573E-2</v>
      </c>
      <c r="BU60" s="8">
        <f t="shared" si="68"/>
        <v>3.2546296296296316E-2</v>
      </c>
      <c r="BV60" s="8">
        <f t="shared" si="69"/>
        <v>3.2974537037037059E-2</v>
      </c>
      <c r="BW60" s="8">
        <f t="shared" si="70"/>
        <v>3.3402777777777795E-2</v>
      </c>
      <c r="BX60" s="8">
        <f t="shared" si="71"/>
        <v>3.3831018518518538E-2</v>
      </c>
      <c r="BY60" s="8">
        <f t="shared" si="72"/>
        <v>3.4259259259259281E-2</v>
      </c>
      <c r="BZ60" s="8">
        <f t="shared" si="73"/>
        <v>3.4687500000000024E-2</v>
      </c>
      <c r="CA60" s="8">
        <f t="shared" si="74"/>
        <v>3.511574074074076E-2</v>
      </c>
      <c r="CB60" s="8">
        <f t="shared" si="75"/>
        <v>3.554398148148151E-2</v>
      </c>
      <c r="CC60" s="8">
        <f t="shared" si="76"/>
        <v>3.5972222222222246E-2</v>
      </c>
      <c r="CD60" s="8">
        <f t="shared" si="77"/>
        <v>3.6400462962962989E-2</v>
      </c>
      <c r="CE60" s="8">
        <f t="shared" si="78"/>
        <v>3.6828703703703725E-2</v>
      </c>
      <c r="CF60" s="8">
        <f t="shared" si="79"/>
        <v>3.7256944444444468E-2</v>
      </c>
      <c r="CG60" s="8">
        <f t="shared" si="80"/>
        <v>3.768518518518521E-2</v>
      </c>
      <c r="CH60" s="8">
        <f t="shared" si="81"/>
        <v>3.8113425925925953E-2</v>
      </c>
      <c r="CI60" s="8">
        <f t="shared" si="82"/>
        <v>3.8541666666666689E-2</v>
      </c>
      <c r="CJ60" s="8">
        <f t="shared" si="83"/>
        <v>3.8969907407407432E-2</v>
      </c>
      <c r="CK60" s="8">
        <f t="shared" si="84"/>
        <v>3.9398148148148168E-2</v>
      </c>
      <c r="CL60" s="8">
        <f t="shared" si="85"/>
        <v>3.9826388888888918E-2</v>
      </c>
      <c r="CM60" s="8">
        <f t="shared" si="86"/>
        <v>4.0254629629629654E-2</v>
      </c>
      <c r="CN60" s="8">
        <f t="shared" si="87"/>
        <v>4.0682870370370397E-2</v>
      </c>
      <c r="CO60" s="8">
        <f t="shared" si="88"/>
        <v>4.1111111111111133E-2</v>
      </c>
      <c r="CP60" s="8">
        <f t="shared" si="89"/>
        <v>4.1539351851851876E-2</v>
      </c>
      <c r="CQ60" s="8">
        <f t="shared" si="90"/>
        <v>4.1967592592592619E-2</v>
      </c>
      <c r="CR60" s="8">
        <f t="shared" si="91"/>
        <v>4.2395833333333362E-2</v>
      </c>
      <c r="CS60" s="8">
        <f t="shared" si="92"/>
        <v>4.2824074074074098E-2</v>
      </c>
    </row>
    <row r="61" spans="1:97">
      <c r="A61" s="14"/>
      <c r="B61" s="9">
        <v>8.6805555555555594E-3</v>
      </c>
      <c r="C61" s="10">
        <f t="shared" si="93"/>
        <v>2.6041666666666678E-3</v>
      </c>
      <c r="D61" s="10">
        <f t="shared" si="0"/>
        <v>3.0381944444444458E-3</v>
      </c>
      <c r="E61" s="10">
        <f t="shared" si="1"/>
        <v>3.4722222222222238E-3</v>
      </c>
      <c r="F61" s="10">
        <f t="shared" si="2"/>
        <v>3.9062500000000017E-3</v>
      </c>
      <c r="G61" s="10">
        <f t="shared" si="3"/>
        <v>4.3402777777777797E-3</v>
      </c>
      <c r="H61" s="10">
        <f t="shared" si="4"/>
        <v>4.7743055555555577E-3</v>
      </c>
      <c r="I61" s="10">
        <f t="shared" si="5"/>
        <v>5.2083333333333356E-3</v>
      </c>
      <c r="J61" s="10">
        <f t="shared" si="6"/>
        <v>5.6423611111111136E-3</v>
      </c>
      <c r="K61" s="10">
        <f t="shared" si="7"/>
        <v>6.0763888888888916E-3</v>
      </c>
      <c r="L61" s="10">
        <f t="shared" si="8"/>
        <v>6.5104166666666696E-3</v>
      </c>
      <c r="M61" s="10">
        <f t="shared" si="9"/>
        <v>6.9444444444444475E-3</v>
      </c>
      <c r="N61" s="10">
        <f t="shared" si="95"/>
        <v>7.3784722222222255E-3</v>
      </c>
      <c r="O61" s="10">
        <f t="shared" si="96"/>
        <v>7.8125000000000035E-3</v>
      </c>
      <c r="P61" s="10">
        <f t="shared" si="12"/>
        <v>8.2465277777777814E-3</v>
      </c>
      <c r="Q61" s="10">
        <f t="shared" si="13"/>
        <v>8.6805555555555594E-3</v>
      </c>
      <c r="R61" s="10">
        <f t="shared" si="14"/>
        <v>9.1145833333333374E-3</v>
      </c>
      <c r="S61" s="10">
        <f t="shared" si="15"/>
        <v>9.5486111111111154E-3</v>
      </c>
      <c r="T61" s="10">
        <f t="shared" si="16"/>
        <v>9.9826388888888933E-3</v>
      </c>
      <c r="U61" s="10">
        <f t="shared" si="17"/>
        <v>1.0416666666666671E-2</v>
      </c>
      <c r="V61" s="10">
        <f t="shared" si="94"/>
        <v>1.0850694444444449E-2</v>
      </c>
      <c r="W61" s="10">
        <f t="shared" si="18"/>
        <v>1.1284722222222227E-2</v>
      </c>
      <c r="X61" s="10">
        <f t="shared" si="19"/>
        <v>1.1718750000000005E-2</v>
      </c>
      <c r="Y61" s="10">
        <f t="shared" si="20"/>
        <v>1.2152777777777783E-2</v>
      </c>
      <c r="Z61" s="10">
        <f t="shared" si="21"/>
        <v>1.2586805555555561E-2</v>
      </c>
      <c r="AA61" s="10">
        <f t="shared" si="22"/>
        <v>1.3020833333333339E-2</v>
      </c>
      <c r="AB61" s="10">
        <f t="shared" si="23"/>
        <v>1.3454861111111117E-2</v>
      </c>
      <c r="AC61" s="10">
        <f t="shared" si="24"/>
        <v>1.3888888888888895E-2</v>
      </c>
      <c r="AD61" s="10">
        <f t="shared" si="25"/>
        <v>1.4322916666666673E-2</v>
      </c>
      <c r="AE61" s="10">
        <f t="shared" si="26"/>
        <v>1.4756944444444451E-2</v>
      </c>
      <c r="AF61" s="10">
        <f t="shared" si="27"/>
        <v>1.5190972222222229E-2</v>
      </c>
      <c r="AG61" s="10">
        <f t="shared" si="28"/>
        <v>1.5625000000000007E-2</v>
      </c>
      <c r="AH61" s="10">
        <f t="shared" si="29"/>
        <v>1.6059027777777787E-2</v>
      </c>
      <c r="AI61" s="10">
        <f t="shared" si="30"/>
        <v>1.6493055555555563E-2</v>
      </c>
      <c r="AJ61" s="10">
        <f t="shared" si="31"/>
        <v>1.6927083333333339E-2</v>
      </c>
      <c r="AK61" s="10">
        <f t="shared" si="32"/>
        <v>1.7361111111111119E-2</v>
      </c>
      <c r="AL61" s="10">
        <f t="shared" si="33"/>
        <v>1.7795138888888895E-2</v>
      </c>
      <c r="AM61" s="10">
        <f t="shared" si="34"/>
        <v>1.8229166666666675E-2</v>
      </c>
      <c r="AN61" s="10">
        <f t="shared" si="35"/>
        <v>1.8663194444444451E-2</v>
      </c>
      <c r="AO61" s="10">
        <f t="shared" si="36"/>
        <v>1.9097222222222231E-2</v>
      </c>
      <c r="AP61" s="10">
        <f t="shared" si="37"/>
        <v>1.9531250000000007E-2</v>
      </c>
      <c r="AQ61" s="10">
        <f t="shared" si="38"/>
        <v>1.9965277777777787E-2</v>
      </c>
      <c r="AR61" s="10">
        <f t="shared" si="39"/>
        <v>2.0399305555555566E-2</v>
      </c>
      <c r="AS61" s="10">
        <f t="shared" si="40"/>
        <v>2.0833333333333343E-2</v>
      </c>
      <c r="AT61" s="10">
        <f t="shared" si="41"/>
        <v>2.1267361111111122E-2</v>
      </c>
      <c r="AU61" s="10">
        <f t="shared" si="42"/>
        <v>2.1701388888888899E-2</v>
      </c>
      <c r="AV61" s="10">
        <f t="shared" si="43"/>
        <v>2.2135416666666675E-2</v>
      </c>
      <c r="AW61" s="10">
        <f t="shared" si="44"/>
        <v>2.2569444444444454E-2</v>
      </c>
      <c r="AX61" s="10">
        <f t="shared" si="45"/>
        <v>2.3003472222222231E-2</v>
      </c>
      <c r="AY61" s="10">
        <f t="shared" si="46"/>
        <v>2.343750000000001E-2</v>
      </c>
      <c r="AZ61" s="10">
        <f t="shared" si="47"/>
        <v>2.387152777777779E-2</v>
      </c>
      <c r="BA61" s="10">
        <f t="shared" si="48"/>
        <v>2.4305555555555566E-2</v>
      </c>
      <c r="BB61" s="10">
        <f t="shared" si="49"/>
        <v>2.4739583333333346E-2</v>
      </c>
      <c r="BC61" s="10">
        <f t="shared" si="97"/>
        <v>2.5173611111111122E-2</v>
      </c>
      <c r="BD61" s="10">
        <f t="shared" si="98"/>
        <v>2.5607638888888902E-2</v>
      </c>
      <c r="BE61" s="10">
        <f t="shared" si="99"/>
        <v>2.6041666666666678E-2</v>
      </c>
      <c r="BF61" s="10">
        <f t="shared" si="100"/>
        <v>2.6475694444444454E-2</v>
      </c>
      <c r="BG61" s="10">
        <f t="shared" si="101"/>
        <v>2.6909722222222234E-2</v>
      </c>
      <c r="BH61" s="10">
        <f t="shared" si="102"/>
        <v>2.734375000000001E-2</v>
      </c>
      <c r="BI61" s="10">
        <f t="shared" si="103"/>
        <v>2.777777777777779E-2</v>
      </c>
      <c r="BJ61" s="10">
        <f t="shared" si="104"/>
        <v>2.8211805555555566E-2</v>
      </c>
      <c r="BK61" s="10">
        <f t="shared" si="105"/>
        <v>2.8645833333333346E-2</v>
      </c>
      <c r="BL61" s="10">
        <f t="shared" si="106"/>
        <v>2.9079861111111126E-2</v>
      </c>
      <c r="BM61" s="10">
        <f t="shared" si="60"/>
        <v>2.9513888888888902E-2</v>
      </c>
      <c r="BN61" s="10">
        <f t="shared" si="61"/>
        <v>2.9947916666666682E-2</v>
      </c>
      <c r="BO61" s="10">
        <f t="shared" si="62"/>
        <v>3.0381944444444458E-2</v>
      </c>
      <c r="BP61" s="10">
        <f t="shared" si="63"/>
        <v>3.0815972222222234E-2</v>
      </c>
      <c r="BQ61" s="10">
        <f t="shared" si="64"/>
        <v>3.1250000000000014E-2</v>
      </c>
      <c r="BR61" s="10">
        <f t="shared" si="65"/>
        <v>3.168402777777779E-2</v>
      </c>
      <c r="BS61" s="10">
        <f t="shared" si="66"/>
        <v>3.2118055555555573E-2</v>
      </c>
      <c r="BT61" s="10">
        <f t="shared" si="67"/>
        <v>3.255208333333335E-2</v>
      </c>
      <c r="BU61" s="10">
        <f t="shared" si="68"/>
        <v>3.2986111111111126E-2</v>
      </c>
      <c r="BV61" s="10">
        <f t="shared" si="69"/>
        <v>3.3420138888888902E-2</v>
      </c>
      <c r="BW61" s="10">
        <f t="shared" si="70"/>
        <v>3.3854166666666678E-2</v>
      </c>
      <c r="BX61" s="10">
        <f t="shared" si="71"/>
        <v>3.4288194444444461E-2</v>
      </c>
      <c r="BY61" s="10">
        <f t="shared" si="72"/>
        <v>3.4722222222222238E-2</v>
      </c>
      <c r="BZ61" s="10">
        <f t="shared" si="73"/>
        <v>3.5156250000000014E-2</v>
      </c>
      <c r="CA61" s="10">
        <f t="shared" si="74"/>
        <v>3.559027777777779E-2</v>
      </c>
      <c r="CB61" s="10">
        <f t="shared" si="75"/>
        <v>3.6024305555555573E-2</v>
      </c>
      <c r="CC61" s="10">
        <f t="shared" si="76"/>
        <v>3.645833333333335E-2</v>
      </c>
      <c r="CD61" s="10">
        <f t="shared" si="77"/>
        <v>3.6892361111111126E-2</v>
      </c>
      <c r="CE61" s="10">
        <f t="shared" si="78"/>
        <v>3.7326388888888902E-2</v>
      </c>
      <c r="CF61" s="10">
        <f t="shared" si="79"/>
        <v>3.7760416666666678E-2</v>
      </c>
      <c r="CG61" s="10">
        <f t="shared" si="80"/>
        <v>3.8194444444444461E-2</v>
      </c>
      <c r="CH61" s="10">
        <f t="shared" si="81"/>
        <v>3.8628472222222238E-2</v>
      </c>
      <c r="CI61" s="10">
        <f t="shared" si="82"/>
        <v>3.9062500000000014E-2</v>
      </c>
      <c r="CJ61" s="10">
        <f t="shared" si="83"/>
        <v>3.9496527777777797E-2</v>
      </c>
      <c r="CK61" s="10">
        <f t="shared" si="84"/>
        <v>3.9930555555555573E-2</v>
      </c>
      <c r="CL61" s="10">
        <f t="shared" si="85"/>
        <v>4.0364583333333356E-2</v>
      </c>
      <c r="CM61" s="10">
        <f t="shared" si="86"/>
        <v>4.0798611111111133E-2</v>
      </c>
      <c r="CN61" s="10">
        <f t="shared" si="87"/>
        <v>4.1232638888888909E-2</v>
      </c>
      <c r="CO61" s="10">
        <f t="shared" si="88"/>
        <v>4.1666666666666685E-2</v>
      </c>
      <c r="CP61" s="10">
        <f t="shared" si="89"/>
        <v>4.2100694444444461E-2</v>
      </c>
      <c r="CQ61" s="10">
        <f t="shared" si="90"/>
        <v>4.2534722222222245E-2</v>
      </c>
      <c r="CR61" s="10">
        <f t="shared" si="91"/>
        <v>4.2968750000000021E-2</v>
      </c>
      <c r="CS61" s="10">
        <f t="shared" si="92"/>
        <v>4.3402777777777797E-2</v>
      </c>
    </row>
    <row r="62" spans="1:97">
      <c r="A62" s="14"/>
      <c r="B62" s="11">
        <v>8.7962962962963003E-3</v>
      </c>
      <c r="C62" s="8">
        <f t="shared" si="93"/>
        <v>2.6388888888888898E-3</v>
      </c>
      <c r="D62" s="8">
        <f t="shared" si="0"/>
        <v>3.078703703703705E-3</v>
      </c>
      <c r="E62" s="8">
        <f t="shared" si="1"/>
        <v>3.5185185185185202E-3</v>
      </c>
      <c r="F62" s="8">
        <f t="shared" si="2"/>
        <v>3.9583333333333354E-3</v>
      </c>
      <c r="G62" s="8">
        <f t="shared" si="3"/>
        <v>4.3981481481481502E-3</v>
      </c>
      <c r="H62" s="8">
        <f t="shared" si="4"/>
        <v>4.8379629629629658E-3</v>
      </c>
      <c r="I62" s="8">
        <f t="shared" si="5"/>
        <v>5.2777777777777797E-3</v>
      </c>
      <c r="J62" s="8">
        <f t="shared" si="6"/>
        <v>5.7175925925925953E-3</v>
      </c>
      <c r="K62" s="8">
        <f t="shared" si="7"/>
        <v>6.15740740740741E-3</v>
      </c>
      <c r="L62" s="8">
        <f t="shared" si="8"/>
        <v>6.5972222222222248E-3</v>
      </c>
      <c r="M62" s="8">
        <f t="shared" si="9"/>
        <v>7.0370370370370404E-3</v>
      </c>
      <c r="N62" s="8">
        <f t="shared" si="95"/>
        <v>7.4768518518518552E-3</v>
      </c>
      <c r="O62" s="8">
        <f t="shared" si="96"/>
        <v>7.9166666666666708E-3</v>
      </c>
      <c r="P62" s="8">
        <f t="shared" si="12"/>
        <v>8.3564814814814856E-3</v>
      </c>
      <c r="Q62" s="8">
        <f t="shared" si="13"/>
        <v>8.7962962962963003E-3</v>
      </c>
      <c r="R62" s="8">
        <f t="shared" si="14"/>
        <v>9.2361111111111151E-3</v>
      </c>
      <c r="S62" s="8">
        <f t="shared" si="15"/>
        <v>9.6759259259259316E-3</v>
      </c>
      <c r="T62" s="8">
        <f t="shared" si="16"/>
        <v>1.0115740740740745E-2</v>
      </c>
      <c r="U62" s="8">
        <f t="shared" si="17"/>
        <v>1.0555555555555559E-2</v>
      </c>
      <c r="V62" s="8">
        <f t="shared" si="94"/>
        <v>1.0995370370370376E-2</v>
      </c>
      <c r="W62" s="8">
        <f t="shared" si="18"/>
        <v>1.1435185185185191E-2</v>
      </c>
      <c r="X62" s="8">
        <f t="shared" si="19"/>
        <v>1.1875000000000007E-2</v>
      </c>
      <c r="Y62" s="8">
        <f t="shared" si="20"/>
        <v>1.231481481481482E-2</v>
      </c>
      <c r="Z62" s="8">
        <f t="shared" si="21"/>
        <v>1.2754629629629635E-2</v>
      </c>
      <c r="AA62" s="8">
        <f t="shared" si="22"/>
        <v>1.319444444444445E-2</v>
      </c>
      <c r="AB62" s="8">
        <f t="shared" si="23"/>
        <v>1.3634259259259266E-2</v>
      </c>
      <c r="AC62" s="8">
        <f t="shared" si="24"/>
        <v>1.4074074074074081E-2</v>
      </c>
      <c r="AD62" s="8">
        <f t="shared" si="25"/>
        <v>1.4513888888888894E-2</v>
      </c>
      <c r="AE62" s="8">
        <f t="shared" si="26"/>
        <v>1.495370370370371E-2</v>
      </c>
      <c r="AF62" s="8">
        <f t="shared" si="27"/>
        <v>1.5393518518518525E-2</v>
      </c>
      <c r="AG62" s="8">
        <f t="shared" si="28"/>
        <v>1.5833333333333342E-2</v>
      </c>
      <c r="AH62" s="8">
        <f t="shared" si="29"/>
        <v>1.6273148148148155E-2</v>
      </c>
      <c r="AI62" s="8">
        <f t="shared" si="30"/>
        <v>1.6712962962962971E-2</v>
      </c>
      <c r="AJ62" s="8">
        <f t="shared" si="31"/>
        <v>1.7152777777777784E-2</v>
      </c>
      <c r="AK62" s="8">
        <f t="shared" si="32"/>
        <v>1.7592592592592601E-2</v>
      </c>
      <c r="AL62" s="8">
        <f t="shared" si="33"/>
        <v>1.8032407407407414E-2</v>
      </c>
      <c r="AM62" s="8">
        <f t="shared" si="34"/>
        <v>1.847222222222223E-2</v>
      </c>
      <c r="AN62" s="8">
        <f t="shared" si="35"/>
        <v>1.8912037037037047E-2</v>
      </c>
      <c r="AO62" s="8">
        <f t="shared" si="36"/>
        <v>1.9351851851851863E-2</v>
      </c>
      <c r="AP62" s="8">
        <f t="shared" si="37"/>
        <v>1.9791666666666676E-2</v>
      </c>
      <c r="AQ62" s="8">
        <f t="shared" si="38"/>
        <v>2.0231481481481489E-2</v>
      </c>
      <c r="AR62" s="8">
        <f t="shared" si="39"/>
        <v>2.0671296296296306E-2</v>
      </c>
      <c r="AS62" s="8">
        <f t="shared" si="40"/>
        <v>2.1111111111111119E-2</v>
      </c>
      <c r="AT62" s="8">
        <f t="shared" si="41"/>
        <v>2.1550925925925939E-2</v>
      </c>
      <c r="AU62" s="8">
        <f t="shared" si="42"/>
        <v>2.1990740740740752E-2</v>
      </c>
      <c r="AV62" s="8">
        <f t="shared" si="43"/>
        <v>2.2430555555555565E-2</v>
      </c>
      <c r="AW62" s="8">
        <f t="shared" si="44"/>
        <v>2.2870370370370381E-2</v>
      </c>
      <c r="AX62" s="8">
        <f t="shared" si="45"/>
        <v>2.3310185185185194E-2</v>
      </c>
      <c r="AY62" s="8">
        <f t="shared" si="46"/>
        <v>2.3750000000000014E-2</v>
      </c>
      <c r="AZ62" s="8">
        <f t="shared" si="47"/>
        <v>2.4189814814814827E-2</v>
      </c>
      <c r="BA62" s="8">
        <f t="shared" si="48"/>
        <v>2.462962962962964E-2</v>
      </c>
      <c r="BB62" s="8">
        <f t="shared" si="49"/>
        <v>2.5069444444444457E-2</v>
      </c>
      <c r="BC62" s="8">
        <f t="shared" si="97"/>
        <v>2.550925925925927E-2</v>
      </c>
      <c r="BD62" s="8">
        <f t="shared" si="98"/>
        <v>2.5949074074074086E-2</v>
      </c>
      <c r="BE62" s="8">
        <f t="shared" si="99"/>
        <v>2.6388888888888899E-2</v>
      </c>
      <c r="BF62" s="8">
        <f t="shared" si="100"/>
        <v>2.6828703703703716E-2</v>
      </c>
      <c r="BG62" s="8">
        <f t="shared" si="101"/>
        <v>2.7268518518518532E-2</v>
      </c>
      <c r="BH62" s="8">
        <f t="shared" si="102"/>
        <v>2.7708333333333345E-2</v>
      </c>
      <c r="BI62" s="8">
        <f t="shared" si="103"/>
        <v>2.8148148148148162E-2</v>
      </c>
      <c r="BJ62" s="8">
        <f t="shared" si="104"/>
        <v>2.8587962962962975E-2</v>
      </c>
      <c r="BK62" s="8">
        <f t="shared" si="105"/>
        <v>2.9027777777777788E-2</v>
      </c>
      <c r="BL62" s="8">
        <f t="shared" si="106"/>
        <v>2.9467592592592608E-2</v>
      </c>
      <c r="BM62" s="8">
        <f t="shared" si="60"/>
        <v>2.9907407407407421E-2</v>
      </c>
      <c r="BN62" s="8">
        <f t="shared" si="61"/>
        <v>3.0347222222222237E-2</v>
      </c>
      <c r="BO62" s="8">
        <f t="shared" si="62"/>
        <v>3.078703703703705E-2</v>
      </c>
      <c r="BP62" s="8">
        <f t="shared" si="63"/>
        <v>3.1226851851851863E-2</v>
      </c>
      <c r="BQ62" s="8">
        <f t="shared" si="64"/>
        <v>3.1666666666666683E-2</v>
      </c>
      <c r="BR62" s="8">
        <f t="shared" si="65"/>
        <v>3.2106481481481493E-2</v>
      </c>
      <c r="BS62" s="8">
        <f t="shared" si="66"/>
        <v>3.2546296296296309E-2</v>
      </c>
      <c r="BT62" s="8">
        <f t="shared" si="67"/>
        <v>3.2986111111111126E-2</v>
      </c>
      <c r="BU62" s="8">
        <f t="shared" si="68"/>
        <v>3.3425925925925942E-2</v>
      </c>
      <c r="BV62" s="8">
        <f t="shared" si="69"/>
        <v>3.3865740740740759E-2</v>
      </c>
      <c r="BW62" s="8">
        <f t="shared" si="70"/>
        <v>3.4305555555555568E-2</v>
      </c>
      <c r="BX62" s="8">
        <f t="shared" si="71"/>
        <v>3.4745370370370385E-2</v>
      </c>
      <c r="BY62" s="8">
        <f t="shared" si="72"/>
        <v>3.5185185185185201E-2</v>
      </c>
      <c r="BZ62" s="8">
        <f t="shared" si="73"/>
        <v>3.5625000000000018E-2</v>
      </c>
      <c r="CA62" s="8">
        <f t="shared" si="74"/>
        <v>3.6064814814814827E-2</v>
      </c>
      <c r="CB62" s="8">
        <f t="shared" si="75"/>
        <v>3.6504629629629651E-2</v>
      </c>
      <c r="CC62" s="8">
        <f t="shared" si="76"/>
        <v>3.694444444444446E-2</v>
      </c>
      <c r="CD62" s="8">
        <f t="shared" si="77"/>
        <v>3.7384259259259277E-2</v>
      </c>
      <c r="CE62" s="8">
        <f t="shared" si="78"/>
        <v>3.7824074074074093E-2</v>
      </c>
      <c r="CF62" s="8">
        <f t="shared" si="79"/>
        <v>3.8263888888888903E-2</v>
      </c>
      <c r="CG62" s="8">
        <f t="shared" si="80"/>
        <v>3.8703703703703726E-2</v>
      </c>
      <c r="CH62" s="8">
        <f t="shared" si="81"/>
        <v>3.9143518518518536E-2</v>
      </c>
      <c r="CI62" s="8">
        <f t="shared" si="82"/>
        <v>3.9583333333333352E-2</v>
      </c>
      <c r="CJ62" s="8">
        <f t="shared" si="83"/>
        <v>4.0023148148148162E-2</v>
      </c>
      <c r="CK62" s="8">
        <f t="shared" si="84"/>
        <v>4.0462962962962978E-2</v>
      </c>
      <c r="CL62" s="8">
        <f t="shared" si="85"/>
        <v>4.0902777777777802E-2</v>
      </c>
      <c r="CM62" s="8">
        <f t="shared" si="86"/>
        <v>4.1342592592592611E-2</v>
      </c>
      <c r="CN62" s="8">
        <f t="shared" si="87"/>
        <v>4.1782407407407428E-2</v>
      </c>
      <c r="CO62" s="8">
        <f t="shared" si="88"/>
        <v>4.2222222222222237E-2</v>
      </c>
      <c r="CP62" s="8">
        <f t="shared" si="89"/>
        <v>4.2662037037037054E-2</v>
      </c>
      <c r="CQ62" s="8">
        <f t="shared" si="90"/>
        <v>4.3101851851851877E-2</v>
      </c>
      <c r="CR62" s="8">
        <f t="shared" si="91"/>
        <v>4.3541666666666687E-2</v>
      </c>
      <c r="CS62" s="8">
        <f t="shared" si="92"/>
        <v>4.3981481481481503E-2</v>
      </c>
    </row>
    <row r="63" spans="1:97">
      <c r="A63" s="14"/>
      <c r="B63" s="9">
        <v>8.9120370370370395E-3</v>
      </c>
      <c r="C63" s="10">
        <f t="shared" si="93"/>
        <v>2.6736111111111118E-3</v>
      </c>
      <c r="D63" s="10">
        <f t="shared" si="0"/>
        <v>3.1192129629629638E-3</v>
      </c>
      <c r="E63" s="10">
        <f t="shared" si="1"/>
        <v>3.5648148148148158E-3</v>
      </c>
      <c r="F63" s="10">
        <f t="shared" si="2"/>
        <v>4.0104166666666682E-3</v>
      </c>
      <c r="G63" s="10">
        <f t="shared" si="3"/>
        <v>4.4560185185185197E-3</v>
      </c>
      <c r="H63" s="10">
        <f t="shared" si="4"/>
        <v>4.9016203703703722E-3</v>
      </c>
      <c r="I63" s="10">
        <f t="shared" si="5"/>
        <v>5.3472222222222237E-3</v>
      </c>
      <c r="J63" s="10">
        <f t="shared" si="6"/>
        <v>5.7928240740740761E-3</v>
      </c>
      <c r="K63" s="10">
        <f t="shared" si="7"/>
        <v>6.2384259259259276E-3</v>
      </c>
      <c r="L63" s="10">
        <f t="shared" si="8"/>
        <v>6.6840277777777801E-3</v>
      </c>
      <c r="M63" s="10">
        <f t="shared" si="9"/>
        <v>7.1296296296296316E-3</v>
      </c>
      <c r="N63" s="10">
        <f t="shared" si="95"/>
        <v>7.5752314814814831E-3</v>
      </c>
      <c r="O63" s="10">
        <f t="shared" si="96"/>
        <v>8.0208333333333364E-3</v>
      </c>
      <c r="P63" s="10">
        <f t="shared" si="12"/>
        <v>8.466435185185188E-3</v>
      </c>
      <c r="Q63" s="10">
        <f t="shared" si="13"/>
        <v>8.9120370370370395E-3</v>
      </c>
      <c r="R63" s="10">
        <f t="shared" si="14"/>
        <v>9.357638888888891E-3</v>
      </c>
      <c r="S63" s="10">
        <f t="shared" si="15"/>
        <v>9.8032407407407443E-3</v>
      </c>
      <c r="T63" s="10">
        <f t="shared" si="16"/>
        <v>1.0248842592592594E-2</v>
      </c>
      <c r="U63" s="10">
        <f t="shared" si="17"/>
        <v>1.0694444444444447E-2</v>
      </c>
      <c r="V63" s="10">
        <f t="shared" si="94"/>
        <v>1.1140046296296299E-2</v>
      </c>
      <c r="W63" s="10">
        <f t="shared" si="18"/>
        <v>1.1585648148148152E-2</v>
      </c>
      <c r="X63" s="10">
        <f t="shared" si="19"/>
        <v>1.2031250000000004E-2</v>
      </c>
      <c r="Y63" s="10">
        <f t="shared" si="20"/>
        <v>1.2476851851851855E-2</v>
      </c>
      <c r="Z63" s="10">
        <f t="shared" si="21"/>
        <v>1.2922453703703707E-2</v>
      </c>
      <c r="AA63" s="10">
        <f t="shared" si="22"/>
        <v>1.336805555555556E-2</v>
      </c>
      <c r="AB63" s="10">
        <f t="shared" si="23"/>
        <v>1.3813657407407412E-2</v>
      </c>
      <c r="AC63" s="10">
        <f t="shared" si="24"/>
        <v>1.4259259259259263E-2</v>
      </c>
      <c r="AD63" s="10">
        <f t="shared" si="25"/>
        <v>1.4704861111111115E-2</v>
      </c>
      <c r="AE63" s="10">
        <f t="shared" si="26"/>
        <v>1.5150462962962966E-2</v>
      </c>
      <c r="AF63" s="10">
        <f t="shared" si="27"/>
        <v>1.559606481481482E-2</v>
      </c>
      <c r="AG63" s="10">
        <f t="shared" si="28"/>
        <v>1.6041666666666673E-2</v>
      </c>
      <c r="AH63" s="10">
        <f t="shared" si="29"/>
        <v>1.6487268518518523E-2</v>
      </c>
      <c r="AI63" s="10">
        <f t="shared" si="30"/>
        <v>1.6932870370370376E-2</v>
      </c>
      <c r="AJ63" s="10">
        <f t="shared" si="31"/>
        <v>1.7378472222222226E-2</v>
      </c>
      <c r="AK63" s="10">
        <f t="shared" si="32"/>
        <v>1.7824074074074079E-2</v>
      </c>
      <c r="AL63" s="10">
        <f t="shared" si="33"/>
        <v>1.8269675925925929E-2</v>
      </c>
      <c r="AM63" s="10">
        <f t="shared" si="34"/>
        <v>1.8715277777777782E-2</v>
      </c>
      <c r="AN63" s="10">
        <f t="shared" si="35"/>
        <v>1.9160879629629635E-2</v>
      </c>
      <c r="AO63" s="10">
        <f t="shared" si="36"/>
        <v>1.9606481481481489E-2</v>
      </c>
      <c r="AP63" s="10">
        <f t="shared" si="37"/>
        <v>2.0052083333333338E-2</v>
      </c>
      <c r="AQ63" s="10">
        <f t="shared" si="38"/>
        <v>2.0497685185185188E-2</v>
      </c>
      <c r="AR63" s="10">
        <f t="shared" si="39"/>
        <v>2.0943287037037045E-2</v>
      </c>
      <c r="AS63" s="10">
        <f t="shared" si="40"/>
        <v>2.1388888888888895E-2</v>
      </c>
      <c r="AT63" s="10">
        <f t="shared" si="41"/>
        <v>2.1834490740740748E-2</v>
      </c>
      <c r="AU63" s="10">
        <f t="shared" si="42"/>
        <v>2.2280092592592598E-2</v>
      </c>
      <c r="AV63" s="10">
        <f t="shared" si="43"/>
        <v>2.2725694444444448E-2</v>
      </c>
      <c r="AW63" s="10">
        <f t="shared" si="44"/>
        <v>2.3171296296296304E-2</v>
      </c>
      <c r="AX63" s="10">
        <f t="shared" si="45"/>
        <v>2.3616898148148154E-2</v>
      </c>
      <c r="AY63" s="10">
        <f t="shared" si="46"/>
        <v>2.4062500000000007E-2</v>
      </c>
      <c r="AZ63" s="10">
        <f t="shared" si="47"/>
        <v>2.4508101851851857E-2</v>
      </c>
      <c r="BA63" s="10">
        <f t="shared" si="48"/>
        <v>2.4953703703703711E-2</v>
      </c>
      <c r="BB63" s="10">
        <f t="shared" si="49"/>
        <v>2.5399305555555564E-2</v>
      </c>
      <c r="BC63" s="10">
        <f t="shared" si="97"/>
        <v>2.5844907407407414E-2</v>
      </c>
      <c r="BD63" s="10">
        <f t="shared" si="98"/>
        <v>2.6290509259259267E-2</v>
      </c>
      <c r="BE63" s="10">
        <f t="shared" si="99"/>
        <v>2.673611111111112E-2</v>
      </c>
      <c r="BF63" s="10">
        <f t="shared" si="100"/>
        <v>2.718171296296297E-2</v>
      </c>
      <c r="BG63" s="10">
        <f t="shared" si="101"/>
        <v>2.7627314814814823E-2</v>
      </c>
      <c r="BH63" s="10">
        <f t="shared" si="102"/>
        <v>2.8072916666666673E-2</v>
      </c>
      <c r="BI63" s="10">
        <f t="shared" si="103"/>
        <v>2.8518518518518526E-2</v>
      </c>
      <c r="BJ63" s="10">
        <f t="shared" si="104"/>
        <v>2.896412037037038E-2</v>
      </c>
      <c r="BK63" s="10">
        <f t="shared" si="105"/>
        <v>2.9409722222222229E-2</v>
      </c>
      <c r="BL63" s="10">
        <f t="shared" si="106"/>
        <v>2.9855324074074083E-2</v>
      </c>
      <c r="BM63" s="10">
        <f t="shared" si="60"/>
        <v>3.0300925925925933E-2</v>
      </c>
      <c r="BN63" s="10">
        <f t="shared" si="61"/>
        <v>3.0746527777777789E-2</v>
      </c>
      <c r="BO63" s="10">
        <f t="shared" si="62"/>
        <v>3.1192129629629639E-2</v>
      </c>
      <c r="BP63" s="10">
        <f t="shared" si="63"/>
        <v>3.1637731481481489E-2</v>
      </c>
      <c r="BQ63" s="10">
        <f t="shared" si="64"/>
        <v>3.2083333333333346E-2</v>
      </c>
      <c r="BR63" s="10">
        <f t="shared" si="65"/>
        <v>3.2528935185185195E-2</v>
      </c>
      <c r="BS63" s="10">
        <f t="shared" si="66"/>
        <v>3.2974537037037045E-2</v>
      </c>
      <c r="BT63" s="10">
        <f t="shared" si="67"/>
        <v>3.3420138888888895E-2</v>
      </c>
      <c r="BU63" s="10">
        <f t="shared" si="68"/>
        <v>3.3865740740740752E-2</v>
      </c>
      <c r="BV63" s="10">
        <f t="shared" si="69"/>
        <v>3.4311342592592602E-2</v>
      </c>
      <c r="BW63" s="10">
        <f t="shared" si="70"/>
        <v>3.4756944444444451E-2</v>
      </c>
      <c r="BX63" s="10">
        <f t="shared" si="71"/>
        <v>3.5202546296296308E-2</v>
      </c>
      <c r="BY63" s="10">
        <f t="shared" si="72"/>
        <v>3.5648148148148158E-2</v>
      </c>
      <c r="BZ63" s="10">
        <f t="shared" si="73"/>
        <v>3.6093750000000008E-2</v>
      </c>
      <c r="CA63" s="10">
        <f t="shared" si="74"/>
        <v>3.6539351851851858E-2</v>
      </c>
      <c r="CB63" s="10">
        <f t="shared" si="75"/>
        <v>3.6984953703703714E-2</v>
      </c>
      <c r="CC63" s="10">
        <f t="shared" si="76"/>
        <v>3.7430555555555564E-2</v>
      </c>
      <c r="CD63" s="10">
        <f t="shared" si="77"/>
        <v>3.7876157407407421E-2</v>
      </c>
      <c r="CE63" s="10">
        <f t="shared" si="78"/>
        <v>3.8321759259259271E-2</v>
      </c>
      <c r="CF63" s="10">
        <f t="shared" si="79"/>
        <v>3.876736111111112E-2</v>
      </c>
      <c r="CG63" s="10">
        <f t="shared" si="80"/>
        <v>3.9212962962962977E-2</v>
      </c>
      <c r="CH63" s="10">
        <f t="shared" si="81"/>
        <v>3.9658564814814827E-2</v>
      </c>
      <c r="CI63" s="10">
        <f t="shared" si="82"/>
        <v>4.0104166666666677E-2</v>
      </c>
      <c r="CJ63" s="10">
        <f t="shared" si="83"/>
        <v>4.0549768518518527E-2</v>
      </c>
      <c r="CK63" s="10">
        <f t="shared" si="84"/>
        <v>4.0995370370370376E-2</v>
      </c>
      <c r="CL63" s="10">
        <f t="shared" si="85"/>
        <v>4.144097222222224E-2</v>
      </c>
      <c r="CM63" s="10">
        <f t="shared" si="86"/>
        <v>4.188657407407409E-2</v>
      </c>
      <c r="CN63" s="10">
        <f t="shared" si="87"/>
        <v>4.233217592592594E-2</v>
      </c>
      <c r="CO63" s="10">
        <f t="shared" si="88"/>
        <v>4.277777777777779E-2</v>
      </c>
      <c r="CP63" s="10">
        <f t="shared" si="89"/>
        <v>4.3223379629629639E-2</v>
      </c>
      <c r="CQ63" s="10">
        <f t="shared" si="90"/>
        <v>4.3668981481481496E-2</v>
      </c>
      <c r="CR63" s="10">
        <f t="shared" si="91"/>
        <v>4.4114583333333346E-2</v>
      </c>
      <c r="CS63" s="10">
        <f t="shared" si="92"/>
        <v>4.4560185185185196E-2</v>
      </c>
    </row>
    <row r="64" spans="1:97">
      <c r="A64" s="14"/>
      <c r="B64" s="11">
        <v>9.0277777777777804E-3</v>
      </c>
      <c r="C64" s="8">
        <f t="shared" si="93"/>
        <v>2.7083333333333339E-3</v>
      </c>
      <c r="D64" s="8">
        <f t="shared" si="0"/>
        <v>3.1597222222222231E-3</v>
      </c>
      <c r="E64" s="8">
        <f t="shared" si="1"/>
        <v>3.6111111111111122E-3</v>
      </c>
      <c r="F64" s="8">
        <f t="shared" si="2"/>
        <v>4.062500000000001E-3</v>
      </c>
      <c r="G64" s="8">
        <f t="shared" si="3"/>
        <v>4.5138888888888902E-3</v>
      </c>
      <c r="H64" s="8">
        <f t="shared" si="4"/>
        <v>4.9652777777777794E-3</v>
      </c>
      <c r="I64" s="8">
        <f t="shared" si="5"/>
        <v>5.4166666666666677E-3</v>
      </c>
      <c r="J64" s="8">
        <f t="shared" si="6"/>
        <v>5.8680555555555578E-3</v>
      </c>
      <c r="K64" s="8">
        <f t="shared" si="7"/>
        <v>6.3194444444444461E-3</v>
      </c>
      <c r="L64" s="8">
        <f t="shared" si="8"/>
        <v>6.7708333333333353E-3</v>
      </c>
      <c r="M64" s="8">
        <f t="shared" si="9"/>
        <v>7.2222222222222245E-3</v>
      </c>
      <c r="N64" s="8">
        <f t="shared" si="95"/>
        <v>7.6736111111111128E-3</v>
      </c>
      <c r="O64" s="8">
        <f t="shared" si="96"/>
        <v>8.125000000000002E-3</v>
      </c>
      <c r="P64" s="8">
        <f t="shared" si="12"/>
        <v>8.5763888888888903E-3</v>
      </c>
      <c r="Q64" s="8">
        <f t="shared" si="13"/>
        <v>9.0277777777777804E-3</v>
      </c>
      <c r="R64" s="8">
        <f t="shared" si="14"/>
        <v>9.4791666666666705E-3</v>
      </c>
      <c r="S64" s="8">
        <f t="shared" si="15"/>
        <v>9.9305555555555588E-3</v>
      </c>
      <c r="T64" s="8">
        <f t="shared" si="16"/>
        <v>1.0381944444444447E-2</v>
      </c>
      <c r="U64" s="8">
        <f t="shared" si="17"/>
        <v>1.0833333333333335E-2</v>
      </c>
      <c r="V64" s="8">
        <f t="shared" si="94"/>
        <v>1.1284722222222225E-2</v>
      </c>
      <c r="W64" s="8">
        <f t="shared" si="18"/>
        <v>1.1736111111111116E-2</v>
      </c>
      <c r="X64" s="8">
        <f t="shared" si="19"/>
        <v>1.2187500000000004E-2</v>
      </c>
      <c r="Y64" s="8">
        <f t="shared" si="20"/>
        <v>1.2638888888888892E-2</v>
      </c>
      <c r="Z64" s="8">
        <f t="shared" si="21"/>
        <v>1.3090277777777781E-2</v>
      </c>
      <c r="AA64" s="8">
        <f t="shared" si="22"/>
        <v>1.3541666666666671E-2</v>
      </c>
      <c r="AB64" s="8">
        <f t="shared" si="23"/>
        <v>1.3993055555555561E-2</v>
      </c>
      <c r="AC64" s="8">
        <f t="shared" si="24"/>
        <v>1.4444444444444449E-2</v>
      </c>
      <c r="AD64" s="8">
        <f t="shared" si="25"/>
        <v>1.4895833333333337E-2</v>
      </c>
      <c r="AE64" s="8">
        <f t="shared" si="26"/>
        <v>1.5347222222222226E-2</v>
      </c>
      <c r="AF64" s="8">
        <f t="shared" si="27"/>
        <v>1.5798611111111117E-2</v>
      </c>
      <c r="AG64" s="8">
        <f t="shared" si="28"/>
        <v>1.6250000000000004E-2</v>
      </c>
      <c r="AH64" s="8">
        <f t="shared" si="29"/>
        <v>1.6701388888888894E-2</v>
      </c>
      <c r="AI64" s="8">
        <f t="shared" si="30"/>
        <v>1.7152777777777781E-2</v>
      </c>
      <c r="AJ64" s="8">
        <f t="shared" si="31"/>
        <v>1.7604166666666671E-2</v>
      </c>
      <c r="AK64" s="8">
        <f t="shared" si="32"/>
        <v>1.8055555555555561E-2</v>
      </c>
      <c r="AL64" s="8">
        <f t="shared" si="33"/>
        <v>1.8506944444444447E-2</v>
      </c>
      <c r="AM64" s="8">
        <f t="shared" si="34"/>
        <v>1.8958333333333341E-2</v>
      </c>
      <c r="AN64" s="8">
        <f t="shared" si="35"/>
        <v>1.9409722222222228E-2</v>
      </c>
      <c r="AO64" s="8">
        <f t="shared" si="36"/>
        <v>1.9861111111111118E-2</v>
      </c>
      <c r="AP64" s="8">
        <f t="shared" si="37"/>
        <v>2.0312500000000004E-2</v>
      </c>
      <c r="AQ64" s="8">
        <f t="shared" si="38"/>
        <v>2.0763888888888894E-2</v>
      </c>
      <c r="AR64" s="8">
        <f t="shared" si="39"/>
        <v>2.1215277777777784E-2</v>
      </c>
      <c r="AS64" s="8">
        <f t="shared" si="40"/>
        <v>2.1666666666666671E-2</v>
      </c>
      <c r="AT64" s="8">
        <f t="shared" si="41"/>
        <v>2.2118055555555564E-2</v>
      </c>
      <c r="AU64" s="8">
        <f t="shared" si="42"/>
        <v>2.2569444444444451E-2</v>
      </c>
      <c r="AV64" s="8">
        <f t="shared" si="43"/>
        <v>2.3020833333333338E-2</v>
      </c>
      <c r="AW64" s="8">
        <f t="shared" si="44"/>
        <v>2.3472222222222231E-2</v>
      </c>
      <c r="AX64" s="8">
        <f t="shared" si="45"/>
        <v>2.3923611111111118E-2</v>
      </c>
      <c r="AY64" s="8">
        <f t="shared" si="46"/>
        <v>2.4375000000000008E-2</v>
      </c>
      <c r="AZ64" s="8">
        <f t="shared" si="47"/>
        <v>2.4826388888888898E-2</v>
      </c>
      <c r="BA64" s="8">
        <f t="shared" si="48"/>
        <v>2.5277777777777784E-2</v>
      </c>
      <c r="BB64" s="8">
        <f t="shared" si="49"/>
        <v>2.5729166666666674E-2</v>
      </c>
      <c r="BC64" s="8">
        <f t="shared" si="97"/>
        <v>2.6180555555555561E-2</v>
      </c>
      <c r="BD64" s="8">
        <f t="shared" si="98"/>
        <v>2.6631944444444455E-2</v>
      </c>
      <c r="BE64" s="8">
        <f t="shared" si="99"/>
        <v>2.7083333333333341E-2</v>
      </c>
      <c r="BF64" s="8">
        <f t="shared" si="100"/>
        <v>2.7534722222222228E-2</v>
      </c>
      <c r="BG64" s="8">
        <f t="shared" si="101"/>
        <v>2.7986111111111121E-2</v>
      </c>
      <c r="BH64" s="8">
        <f t="shared" si="102"/>
        <v>2.8437500000000008E-2</v>
      </c>
      <c r="BI64" s="8">
        <f t="shared" si="103"/>
        <v>2.8888888888888898E-2</v>
      </c>
      <c r="BJ64" s="8">
        <f t="shared" si="104"/>
        <v>2.9340277777777785E-2</v>
      </c>
      <c r="BK64" s="8">
        <f t="shared" si="105"/>
        <v>2.9791666666666675E-2</v>
      </c>
      <c r="BL64" s="8">
        <f t="shared" si="106"/>
        <v>3.0243055555555565E-2</v>
      </c>
      <c r="BM64" s="8">
        <f t="shared" si="60"/>
        <v>3.0694444444444451E-2</v>
      </c>
      <c r="BN64" s="8">
        <f t="shared" si="61"/>
        <v>3.1145833333333345E-2</v>
      </c>
      <c r="BO64" s="8">
        <f t="shared" si="62"/>
        <v>3.1597222222222235E-2</v>
      </c>
      <c r="BP64" s="8">
        <f t="shared" si="63"/>
        <v>3.2048611111111118E-2</v>
      </c>
      <c r="BQ64" s="8">
        <f t="shared" si="64"/>
        <v>3.2500000000000008E-2</v>
      </c>
      <c r="BR64" s="8">
        <f t="shared" si="65"/>
        <v>3.2951388888888898E-2</v>
      </c>
      <c r="BS64" s="8">
        <f t="shared" si="66"/>
        <v>3.3402777777777788E-2</v>
      </c>
      <c r="BT64" s="8">
        <f t="shared" si="67"/>
        <v>3.3854166666666678E-2</v>
      </c>
      <c r="BU64" s="8">
        <f t="shared" si="68"/>
        <v>3.4305555555555561E-2</v>
      </c>
      <c r="BV64" s="8">
        <f t="shared" si="69"/>
        <v>3.4756944444444458E-2</v>
      </c>
      <c r="BW64" s="8">
        <f t="shared" si="70"/>
        <v>3.5208333333333341E-2</v>
      </c>
      <c r="BX64" s="8">
        <f t="shared" si="71"/>
        <v>3.5659722222222232E-2</v>
      </c>
      <c r="BY64" s="8">
        <f t="shared" si="72"/>
        <v>3.6111111111111122E-2</v>
      </c>
      <c r="BZ64" s="8">
        <f t="shared" si="73"/>
        <v>3.6562500000000012E-2</v>
      </c>
      <c r="CA64" s="8">
        <f t="shared" si="74"/>
        <v>3.7013888888888895E-2</v>
      </c>
      <c r="CB64" s="8">
        <f t="shared" si="75"/>
        <v>3.7465277777777792E-2</v>
      </c>
      <c r="CC64" s="8">
        <f t="shared" si="76"/>
        <v>3.7916666666666682E-2</v>
      </c>
      <c r="CD64" s="8">
        <f t="shared" si="77"/>
        <v>3.8368055555555565E-2</v>
      </c>
      <c r="CE64" s="8">
        <f t="shared" si="78"/>
        <v>3.8819444444444455E-2</v>
      </c>
      <c r="CF64" s="8">
        <f t="shared" si="79"/>
        <v>3.9270833333333338E-2</v>
      </c>
      <c r="CG64" s="8">
        <f t="shared" si="80"/>
        <v>3.9722222222222235E-2</v>
      </c>
      <c r="CH64" s="8">
        <f t="shared" si="81"/>
        <v>4.0173611111111125E-2</v>
      </c>
      <c r="CI64" s="8">
        <f t="shared" si="82"/>
        <v>4.0625000000000008E-2</v>
      </c>
      <c r="CJ64" s="8">
        <f t="shared" si="83"/>
        <v>4.1076388888888898E-2</v>
      </c>
      <c r="CK64" s="8">
        <f t="shared" si="84"/>
        <v>4.1527777777777788E-2</v>
      </c>
      <c r="CL64" s="8">
        <f t="shared" si="85"/>
        <v>4.1979166666666685E-2</v>
      </c>
      <c r="CM64" s="8">
        <f t="shared" si="86"/>
        <v>4.2430555555555569E-2</v>
      </c>
      <c r="CN64" s="8">
        <f t="shared" si="87"/>
        <v>4.2881944444444459E-2</v>
      </c>
      <c r="CO64" s="8">
        <f t="shared" si="88"/>
        <v>4.3333333333333342E-2</v>
      </c>
      <c r="CP64" s="8">
        <f t="shared" si="89"/>
        <v>4.3784722222222232E-2</v>
      </c>
      <c r="CQ64" s="8">
        <f t="shared" si="90"/>
        <v>4.4236111111111129E-2</v>
      </c>
      <c r="CR64" s="8">
        <f t="shared" si="91"/>
        <v>4.4687500000000012E-2</v>
      </c>
      <c r="CS64" s="8">
        <f t="shared" si="92"/>
        <v>4.5138888888888902E-2</v>
      </c>
    </row>
    <row r="65" spans="1:97">
      <c r="A65" s="14"/>
      <c r="B65" s="9">
        <v>9.14351851851853E-3</v>
      </c>
      <c r="C65" s="10">
        <f t="shared" si="93"/>
        <v>2.7430555555555589E-3</v>
      </c>
      <c r="D65" s="10">
        <f t="shared" si="0"/>
        <v>3.2002314814814853E-3</v>
      </c>
      <c r="E65" s="10">
        <f t="shared" si="1"/>
        <v>3.6574074074074122E-3</v>
      </c>
      <c r="F65" s="10">
        <f t="shared" si="2"/>
        <v>4.114583333333339E-3</v>
      </c>
      <c r="G65" s="10">
        <f t="shared" si="3"/>
        <v>4.571759259259265E-3</v>
      </c>
      <c r="H65" s="10">
        <f t="shared" si="4"/>
        <v>5.0289351851851918E-3</v>
      </c>
      <c r="I65" s="10">
        <f t="shared" si="5"/>
        <v>5.4861111111111178E-3</v>
      </c>
      <c r="J65" s="10">
        <f t="shared" si="6"/>
        <v>5.9432870370370447E-3</v>
      </c>
      <c r="K65" s="10">
        <f t="shared" si="7"/>
        <v>6.4004629629629706E-3</v>
      </c>
      <c r="L65" s="10">
        <f t="shared" si="8"/>
        <v>6.8576388888888975E-3</v>
      </c>
      <c r="M65" s="10">
        <f t="shared" si="9"/>
        <v>7.3148148148148243E-3</v>
      </c>
      <c r="N65" s="10">
        <f t="shared" si="95"/>
        <v>7.7719907407407503E-3</v>
      </c>
      <c r="O65" s="10">
        <f t="shared" si="96"/>
        <v>8.229166666666678E-3</v>
      </c>
      <c r="P65" s="10">
        <f t="shared" si="12"/>
        <v>8.6863425925926031E-3</v>
      </c>
      <c r="Q65" s="10">
        <f t="shared" si="13"/>
        <v>9.14351851851853E-3</v>
      </c>
      <c r="R65" s="10">
        <f t="shared" si="14"/>
        <v>9.6006944444444568E-3</v>
      </c>
      <c r="S65" s="10">
        <f t="shared" si="15"/>
        <v>1.0057870370370384E-2</v>
      </c>
      <c r="T65" s="10">
        <f t="shared" si="16"/>
        <v>1.0515046296296309E-2</v>
      </c>
      <c r="U65" s="10">
        <f t="shared" si="17"/>
        <v>1.0972222222222236E-2</v>
      </c>
      <c r="V65" s="10">
        <f t="shared" si="94"/>
        <v>1.1429398148148162E-2</v>
      </c>
      <c r="W65" s="10">
        <f t="shared" si="18"/>
        <v>1.1886574074074089E-2</v>
      </c>
      <c r="X65" s="10">
        <f t="shared" si="19"/>
        <v>1.2343750000000016E-2</v>
      </c>
      <c r="Y65" s="10">
        <f t="shared" si="20"/>
        <v>1.2800925925925941E-2</v>
      </c>
      <c r="Z65" s="10">
        <f t="shared" si="21"/>
        <v>1.3258101851851868E-2</v>
      </c>
      <c r="AA65" s="10">
        <f t="shared" si="22"/>
        <v>1.3715277777777795E-2</v>
      </c>
      <c r="AB65" s="10">
        <f t="shared" si="23"/>
        <v>1.4172453703703722E-2</v>
      </c>
      <c r="AC65" s="10">
        <f t="shared" si="24"/>
        <v>1.4629629629629649E-2</v>
      </c>
      <c r="AD65" s="10">
        <f t="shared" si="25"/>
        <v>1.5086805555555574E-2</v>
      </c>
      <c r="AE65" s="10">
        <f t="shared" si="26"/>
        <v>1.5543981481481501E-2</v>
      </c>
      <c r="AF65" s="10">
        <f t="shared" si="27"/>
        <v>1.6001157407407429E-2</v>
      </c>
      <c r="AG65" s="10">
        <f t="shared" si="28"/>
        <v>1.6458333333333356E-2</v>
      </c>
      <c r="AH65" s="10">
        <f t="shared" si="29"/>
        <v>1.6915509259259283E-2</v>
      </c>
      <c r="AI65" s="10">
        <f t="shared" si="30"/>
        <v>1.7372685185185206E-2</v>
      </c>
      <c r="AJ65" s="10">
        <f t="shared" si="31"/>
        <v>1.7829861111111133E-2</v>
      </c>
      <c r="AK65" s="10">
        <f t="shared" si="32"/>
        <v>1.828703703703706E-2</v>
      </c>
      <c r="AL65" s="10">
        <f t="shared" si="33"/>
        <v>1.8744212962962983E-2</v>
      </c>
      <c r="AM65" s="10">
        <f t="shared" si="34"/>
        <v>1.9201388888888914E-2</v>
      </c>
      <c r="AN65" s="10">
        <f t="shared" si="35"/>
        <v>1.9658564814814837E-2</v>
      </c>
      <c r="AO65" s="10">
        <f t="shared" si="36"/>
        <v>2.0115740740740767E-2</v>
      </c>
      <c r="AP65" s="10">
        <f t="shared" si="37"/>
        <v>2.0572916666666691E-2</v>
      </c>
      <c r="AQ65" s="10">
        <f t="shared" si="38"/>
        <v>2.1030092592592618E-2</v>
      </c>
      <c r="AR65" s="10">
        <f t="shared" si="39"/>
        <v>2.1487268518518548E-2</v>
      </c>
      <c r="AS65" s="10">
        <f t="shared" si="40"/>
        <v>2.1944444444444471E-2</v>
      </c>
      <c r="AT65" s="10">
        <f t="shared" si="41"/>
        <v>2.2401620370370402E-2</v>
      </c>
      <c r="AU65" s="10">
        <f t="shared" si="42"/>
        <v>2.2858796296296325E-2</v>
      </c>
      <c r="AV65" s="10">
        <f t="shared" si="43"/>
        <v>2.3315972222222248E-2</v>
      </c>
      <c r="AW65" s="10">
        <f t="shared" si="44"/>
        <v>2.3773148148148179E-2</v>
      </c>
      <c r="AX65" s="10">
        <f t="shared" si="45"/>
        <v>2.4230324074074102E-2</v>
      </c>
      <c r="AY65" s="10">
        <f t="shared" si="46"/>
        <v>2.4687500000000032E-2</v>
      </c>
      <c r="AZ65" s="10">
        <f t="shared" si="47"/>
        <v>2.5144675925925959E-2</v>
      </c>
      <c r="BA65" s="10">
        <f t="shared" si="48"/>
        <v>2.5601851851851883E-2</v>
      </c>
      <c r="BB65" s="10">
        <f t="shared" si="49"/>
        <v>2.6059027777777813E-2</v>
      </c>
      <c r="BC65" s="10">
        <f t="shared" si="97"/>
        <v>2.6516203703703736E-2</v>
      </c>
      <c r="BD65" s="10">
        <f t="shared" si="98"/>
        <v>2.6973379629629667E-2</v>
      </c>
      <c r="BE65" s="10">
        <f t="shared" si="99"/>
        <v>2.743055555555559E-2</v>
      </c>
      <c r="BF65" s="10">
        <f t="shared" si="100"/>
        <v>2.7887731481481513E-2</v>
      </c>
      <c r="BG65" s="10">
        <f t="shared" si="101"/>
        <v>2.8344907407407444E-2</v>
      </c>
      <c r="BH65" s="10">
        <f t="shared" si="102"/>
        <v>2.8802083333333367E-2</v>
      </c>
      <c r="BI65" s="10">
        <f t="shared" si="103"/>
        <v>2.9259259259259297E-2</v>
      </c>
      <c r="BJ65" s="10">
        <f t="shared" si="104"/>
        <v>2.9716435185185221E-2</v>
      </c>
      <c r="BK65" s="10">
        <f t="shared" si="105"/>
        <v>3.0173611111111148E-2</v>
      </c>
      <c r="BL65" s="10">
        <f t="shared" si="106"/>
        <v>3.0630787037037078E-2</v>
      </c>
      <c r="BM65" s="10">
        <f t="shared" si="60"/>
        <v>3.1087962962963001E-2</v>
      </c>
      <c r="BN65" s="10">
        <f t="shared" si="61"/>
        <v>3.1545138888888928E-2</v>
      </c>
      <c r="BO65" s="10">
        <f t="shared" si="62"/>
        <v>3.2002314814814858E-2</v>
      </c>
      <c r="BP65" s="10">
        <f t="shared" si="63"/>
        <v>3.2459490740740782E-2</v>
      </c>
      <c r="BQ65" s="10">
        <f t="shared" si="64"/>
        <v>3.2916666666666712E-2</v>
      </c>
      <c r="BR65" s="10">
        <f t="shared" si="65"/>
        <v>3.3373842592592635E-2</v>
      </c>
      <c r="BS65" s="10">
        <f t="shared" si="66"/>
        <v>3.3831018518518566E-2</v>
      </c>
      <c r="BT65" s="10">
        <f t="shared" si="67"/>
        <v>3.4288194444444489E-2</v>
      </c>
      <c r="BU65" s="10">
        <f t="shared" si="68"/>
        <v>3.4745370370370413E-2</v>
      </c>
      <c r="BV65" s="10">
        <f t="shared" si="69"/>
        <v>3.5202546296296343E-2</v>
      </c>
      <c r="BW65" s="10">
        <f t="shared" si="70"/>
        <v>3.5659722222222266E-2</v>
      </c>
      <c r="BX65" s="10">
        <f t="shared" si="71"/>
        <v>3.6116898148148197E-2</v>
      </c>
      <c r="BY65" s="10">
        <f t="shared" si="72"/>
        <v>3.657407407407412E-2</v>
      </c>
      <c r="BZ65" s="10">
        <f t="shared" si="73"/>
        <v>3.7031250000000043E-2</v>
      </c>
      <c r="CA65" s="10">
        <f t="shared" si="74"/>
        <v>3.7488425925925967E-2</v>
      </c>
      <c r="CB65" s="10">
        <f t="shared" si="75"/>
        <v>3.7945601851851904E-2</v>
      </c>
      <c r="CC65" s="10">
        <f t="shared" si="76"/>
        <v>3.8402777777777827E-2</v>
      </c>
      <c r="CD65" s="10">
        <f t="shared" si="77"/>
        <v>3.8859953703703751E-2</v>
      </c>
      <c r="CE65" s="10">
        <f t="shared" si="78"/>
        <v>3.9317129629629674E-2</v>
      </c>
      <c r="CF65" s="10">
        <f t="shared" si="79"/>
        <v>3.9774305555555604E-2</v>
      </c>
      <c r="CG65" s="10">
        <f t="shared" si="80"/>
        <v>4.0231481481481535E-2</v>
      </c>
      <c r="CH65" s="10">
        <f t="shared" si="81"/>
        <v>4.0688657407407458E-2</v>
      </c>
      <c r="CI65" s="10">
        <f t="shared" si="82"/>
        <v>4.1145833333333381E-2</v>
      </c>
      <c r="CJ65" s="10">
        <f t="shared" si="83"/>
        <v>4.1603009259259312E-2</v>
      </c>
      <c r="CK65" s="10">
        <f t="shared" si="84"/>
        <v>4.2060185185185235E-2</v>
      </c>
      <c r="CL65" s="10">
        <f t="shared" si="85"/>
        <v>4.2517361111111165E-2</v>
      </c>
      <c r="CM65" s="10">
        <f t="shared" si="86"/>
        <v>4.2974537037037096E-2</v>
      </c>
      <c r="CN65" s="10">
        <f t="shared" si="87"/>
        <v>4.3431712962963019E-2</v>
      </c>
      <c r="CO65" s="10">
        <f t="shared" si="88"/>
        <v>4.3888888888888943E-2</v>
      </c>
      <c r="CP65" s="10">
        <f t="shared" si="89"/>
        <v>4.4346064814814866E-2</v>
      </c>
      <c r="CQ65" s="10">
        <f t="shared" si="90"/>
        <v>4.4803240740740803E-2</v>
      </c>
      <c r="CR65" s="10">
        <f t="shared" si="91"/>
        <v>4.5260416666666727E-2</v>
      </c>
      <c r="CS65" s="10">
        <f t="shared" si="92"/>
        <v>4.571759259259265E-2</v>
      </c>
    </row>
    <row r="66" spans="1:97">
      <c r="A66" s="14"/>
      <c r="B66" s="11">
        <v>9.2592592592592692E-3</v>
      </c>
      <c r="C66" s="8">
        <f t="shared" si="93"/>
        <v>2.7777777777777805E-3</v>
      </c>
      <c r="D66" s="8">
        <f t="shared" si="0"/>
        <v>3.2407407407407441E-3</v>
      </c>
      <c r="E66" s="8">
        <f t="shared" si="1"/>
        <v>3.7037037037037077E-3</v>
      </c>
      <c r="F66" s="8">
        <f t="shared" si="2"/>
        <v>4.1666666666666709E-3</v>
      </c>
      <c r="G66" s="8">
        <f t="shared" si="3"/>
        <v>4.6296296296296346E-3</v>
      </c>
      <c r="H66" s="8">
        <f t="shared" si="4"/>
        <v>5.0925925925925982E-3</v>
      </c>
      <c r="I66" s="8">
        <f t="shared" si="5"/>
        <v>5.555555555555561E-3</v>
      </c>
      <c r="J66" s="8">
        <f t="shared" si="6"/>
        <v>6.0185185185185255E-3</v>
      </c>
      <c r="K66" s="8">
        <f t="shared" si="7"/>
        <v>6.4814814814814882E-3</v>
      </c>
      <c r="L66" s="8">
        <f t="shared" si="8"/>
        <v>6.9444444444444519E-3</v>
      </c>
      <c r="M66" s="8">
        <f t="shared" si="9"/>
        <v>7.4074074074074155E-3</v>
      </c>
      <c r="N66" s="8">
        <f t="shared" si="95"/>
        <v>7.8703703703703783E-3</v>
      </c>
      <c r="O66" s="8">
        <f t="shared" si="96"/>
        <v>8.3333333333333419E-3</v>
      </c>
      <c r="P66" s="8">
        <f t="shared" si="12"/>
        <v>8.7962962962963055E-3</v>
      </c>
      <c r="Q66" s="8">
        <f t="shared" si="13"/>
        <v>9.2592592592592692E-3</v>
      </c>
      <c r="R66" s="8">
        <f t="shared" si="14"/>
        <v>9.7222222222222328E-3</v>
      </c>
      <c r="S66" s="8">
        <f t="shared" si="15"/>
        <v>1.0185185185185196E-2</v>
      </c>
      <c r="T66" s="8">
        <f t="shared" si="16"/>
        <v>1.0648148148148158E-2</v>
      </c>
      <c r="U66" s="8">
        <f t="shared" si="17"/>
        <v>1.1111111111111122E-2</v>
      </c>
      <c r="V66" s="8">
        <f t="shared" si="94"/>
        <v>1.1574074074074087E-2</v>
      </c>
      <c r="W66" s="8">
        <f t="shared" si="18"/>
        <v>1.2037037037037051E-2</v>
      </c>
      <c r="X66" s="8">
        <f t="shared" si="19"/>
        <v>1.2500000000000015E-2</v>
      </c>
      <c r="Y66" s="8">
        <f t="shared" si="20"/>
        <v>1.2962962962962976E-2</v>
      </c>
      <c r="Z66" s="8">
        <f t="shared" si="21"/>
        <v>1.342592592592594E-2</v>
      </c>
      <c r="AA66" s="8">
        <f t="shared" si="22"/>
        <v>1.3888888888888904E-2</v>
      </c>
      <c r="AB66" s="8">
        <f t="shared" si="23"/>
        <v>1.4351851851851867E-2</v>
      </c>
      <c r="AC66" s="8">
        <f t="shared" si="24"/>
        <v>1.4814814814814831E-2</v>
      </c>
      <c r="AD66" s="8">
        <f t="shared" si="25"/>
        <v>1.5277777777777793E-2</v>
      </c>
      <c r="AE66" s="8">
        <f t="shared" si="26"/>
        <v>1.5740740740740757E-2</v>
      </c>
      <c r="AF66" s="8">
        <f t="shared" si="27"/>
        <v>1.620370370370372E-2</v>
      </c>
      <c r="AG66" s="8">
        <f t="shared" si="28"/>
        <v>1.6666666666666684E-2</v>
      </c>
      <c r="AH66" s="8">
        <f t="shared" si="29"/>
        <v>1.7129629629629647E-2</v>
      </c>
      <c r="AI66" s="8">
        <f t="shared" si="30"/>
        <v>1.7592592592592611E-2</v>
      </c>
      <c r="AJ66" s="8">
        <f t="shared" si="31"/>
        <v>1.8055555555555575E-2</v>
      </c>
      <c r="AK66" s="8">
        <f t="shared" si="32"/>
        <v>1.8518518518518538E-2</v>
      </c>
      <c r="AL66" s="8">
        <f t="shared" si="33"/>
        <v>1.8981481481481498E-2</v>
      </c>
      <c r="AM66" s="8">
        <f t="shared" si="34"/>
        <v>1.9444444444444466E-2</v>
      </c>
      <c r="AN66" s="8">
        <f t="shared" si="35"/>
        <v>1.9907407407407429E-2</v>
      </c>
      <c r="AO66" s="8">
        <f t="shared" si="36"/>
        <v>2.0370370370370393E-2</v>
      </c>
      <c r="AP66" s="8">
        <f t="shared" si="37"/>
        <v>2.0833333333333356E-2</v>
      </c>
      <c r="AQ66" s="8">
        <f t="shared" si="38"/>
        <v>2.1296296296296317E-2</v>
      </c>
      <c r="AR66" s="8">
        <f t="shared" si="39"/>
        <v>2.1759259259259284E-2</v>
      </c>
      <c r="AS66" s="8">
        <f t="shared" si="40"/>
        <v>2.2222222222222244E-2</v>
      </c>
      <c r="AT66" s="8">
        <f t="shared" si="41"/>
        <v>2.2685185185185211E-2</v>
      </c>
      <c r="AU66" s="8">
        <f t="shared" si="42"/>
        <v>2.3148148148148175E-2</v>
      </c>
      <c r="AV66" s="8">
        <f t="shared" si="43"/>
        <v>2.3611111111111135E-2</v>
      </c>
      <c r="AW66" s="8">
        <f t="shared" si="44"/>
        <v>2.4074074074074102E-2</v>
      </c>
      <c r="AX66" s="8">
        <f t="shared" si="45"/>
        <v>2.4537037037037062E-2</v>
      </c>
      <c r="AY66" s="8">
        <f t="shared" si="46"/>
        <v>2.5000000000000029E-2</v>
      </c>
      <c r="AZ66" s="8">
        <f t="shared" si="47"/>
        <v>2.5462962962962989E-2</v>
      </c>
      <c r="BA66" s="8">
        <f t="shared" si="48"/>
        <v>2.5925925925925953E-2</v>
      </c>
      <c r="BB66" s="8">
        <f t="shared" si="49"/>
        <v>2.6388888888888917E-2</v>
      </c>
      <c r="BC66" s="8">
        <f t="shared" si="97"/>
        <v>2.685185185185188E-2</v>
      </c>
      <c r="BD66" s="8">
        <f t="shared" si="98"/>
        <v>2.7314814814814847E-2</v>
      </c>
      <c r="BE66" s="8">
        <f t="shared" si="99"/>
        <v>2.7777777777777807E-2</v>
      </c>
      <c r="BF66" s="8">
        <f t="shared" si="100"/>
        <v>2.8240740740740768E-2</v>
      </c>
      <c r="BG66" s="8">
        <f t="shared" si="101"/>
        <v>2.8703703703703735E-2</v>
      </c>
      <c r="BH66" s="8">
        <f t="shared" si="102"/>
        <v>2.9166666666666698E-2</v>
      </c>
      <c r="BI66" s="8">
        <f t="shared" si="103"/>
        <v>2.9629629629629662E-2</v>
      </c>
      <c r="BJ66" s="8">
        <f t="shared" si="104"/>
        <v>3.0092592592592626E-2</v>
      </c>
      <c r="BK66" s="8">
        <f t="shared" si="105"/>
        <v>3.0555555555555586E-2</v>
      </c>
      <c r="BL66" s="8">
        <f t="shared" si="106"/>
        <v>3.1018518518518553E-2</v>
      </c>
      <c r="BM66" s="8">
        <f t="shared" si="60"/>
        <v>3.1481481481481513E-2</v>
      </c>
      <c r="BN66" s="8">
        <f t="shared" si="61"/>
        <v>3.1944444444444484E-2</v>
      </c>
      <c r="BO66" s="8">
        <f t="shared" si="62"/>
        <v>3.240740740740744E-2</v>
      </c>
      <c r="BP66" s="8">
        <f t="shared" si="63"/>
        <v>3.2870370370370404E-2</v>
      </c>
      <c r="BQ66" s="8">
        <f t="shared" si="64"/>
        <v>3.3333333333333368E-2</v>
      </c>
      <c r="BR66" s="8">
        <f t="shared" si="65"/>
        <v>3.3796296296296331E-2</v>
      </c>
      <c r="BS66" s="8">
        <f t="shared" si="66"/>
        <v>3.4259259259259295E-2</v>
      </c>
      <c r="BT66" s="8">
        <f t="shared" si="67"/>
        <v>3.4722222222222258E-2</v>
      </c>
      <c r="BU66" s="8">
        <f t="shared" si="68"/>
        <v>3.5185185185185222E-2</v>
      </c>
      <c r="BV66" s="8">
        <f t="shared" si="69"/>
        <v>3.5648148148148186E-2</v>
      </c>
      <c r="BW66" s="8">
        <f t="shared" si="70"/>
        <v>3.6111111111111149E-2</v>
      </c>
      <c r="BX66" s="8">
        <f t="shared" si="71"/>
        <v>3.6574074074074113E-2</v>
      </c>
      <c r="BY66" s="8">
        <f t="shared" si="72"/>
        <v>3.7037037037037077E-2</v>
      </c>
      <c r="BZ66" s="8">
        <f t="shared" si="73"/>
        <v>3.750000000000004E-2</v>
      </c>
      <c r="CA66" s="8">
        <f t="shared" si="74"/>
        <v>3.7962962962962997E-2</v>
      </c>
      <c r="CB66" s="8">
        <f t="shared" si="75"/>
        <v>3.8425925925925968E-2</v>
      </c>
      <c r="CC66" s="8">
        <f t="shared" si="76"/>
        <v>3.8888888888888931E-2</v>
      </c>
      <c r="CD66" s="8">
        <f t="shared" si="77"/>
        <v>3.9351851851851895E-2</v>
      </c>
      <c r="CE66" s="8">
        <f t="shared" si="78"/>
        <v>3.9814814814814858E-2</v>
      </c>
      <c r="CF66" s="8">
        <f t="shared" si="79"/>
        <v>4.0277777777777815E-2</v>
      </c>
      <c r="CG66" s="8">
        <f t="shared" si="80"/>
        <v>4.0740740740740786E-2</v>
      </c>
      <c r="CH66" s="8">
        <f t="shared" si="81"/>
        <v>4.1203703703703749E-2</v>
      </c>
      <c r="CI66" s="8">
        <f t="shared" si="82"/>
        <v>4.1666666666666713E-2</v>
      </c>
      <c r="CJ66" s="8">
        <f t="shared" si="83"/>
        <v>4.212962962962967E-2</v>
      </c>
      <c r="CK66" s="8">
        <f t="shared" si="84"/>
        <v>4.2592592592592633E-2</v>
      </c>
      <c r="CL66" s="8">
        <f t="shared" si="85"/>
        <v>4.3055555555555604E-2</v>
      </c>
      <c r="CM66" s="8">
        <f t="shared" si="86"/>
        <v>4.3518518518518567E-2</v>
      </c>
      <c r="CN66" s="8">
        <f t="shared" si="87"/>
        <v>4.3981481481481531E-2</v>
      </c>
      <c r="CO66" s="8">
        <f t="shared" si="88"/>
        <v>4.4444444444444488E-2</v>
      </c>
      <c r="CP66" s="8">
        <f t="shared" si="89"/>
        <v>4.4907407407407451E-2</v>
      </c>
      <c r="CQ66" s="8">
        <f t="shared" si="90"/>
        <v>4.5370370370370422E-2</v>
      </c>
      <c r="CR66" s="8">
        <f t="shared" si="91"/>
        <v>4.5833333333333386E-2</v>
      </c>
      <c r="CS66" s="8">
        <f t="shared" si="92"/>
        <v>4.6296296296296349E-2</v>
      </c>
    </row>
    <row r="67" spans="1:97">
      <c r="A67" s="14"/>
      <c r="B67" s="9">
        <v>9.3750000000000101E-3</v>
      </c>
      <c r="C67" s="10">
        <f t="shared" si="93"/>
        <v>2.8125000000000029E-3</v>
      </c>
      <c r="D67" s="10">
        <f t="shared" si="0"/>
        <v>3.2812500000000033E-3</v>
      </c>
      <c r="E67" s="10">
        <f t="shared" si="1"/>
        <v>3.7500000000000042E-3</v>
      </c>
      <c r="F67" s="10">
        <f t="shared" si="2"/>
        <v>4.2187500000000046E-3</v>
      </c>
      <c r="G67" s="10">
        <f t="shared" si="3"/>
        <v>4.687500000000005E-3</v>
      </c>
      <c r="H67" s="10">
        <f t="shared" si="4"/>
        <v>5.1562500000000063E-3</v>
      </c>
      <c r="I67" s="10">
        <f t="shared" si="5"/>
        <v>5.6250000000000059E-3</v>
      </c>
      <c r="J67" s="10">
        <f t="shared" si="6"/>
        <v>6.0937500000000071E-3</v>
      </c>
      <c r="K67" s="10">
        <f t="shared" si="7"/>
        <v>6.5625000000000067E-3</v>
      </c>
      <c r="L67" s="10">
        <f t="shared" si="8"/>
        <v>7.031250000000008E-3</v>
      </c>
      <c r="M67" s="10">
        <f t="shared" si="9"/>
        <v>7.5000000000000084E-3</v>
      </c>
      <c r="N67" s="10">
        <f t="shared" si="95"/>
        <v>7.9687500000000088E-3</v>
      </c>
      <c r="O67" s="10">
        <f t="shared" si="96"/>
        <v>8.4375000000000092E-3</v>
      </c>
      <c r="P67" s="10">
        <f t="shared" si="12"/>
        <v>8.9062500000000096E-3</v>
      </c>
      <c r="Q67" s="10">
        <f t="shared" si="13"/>
        <v>9.3750000000000101E-3</v>
      </c>
      <c r="R67" s="10">
        <f t="shared" si="14"/>
        <v>9.8437500000000105E-3</v>
      </c>
      <c r="S67" s="10">
        <f t="shared" si="15"/>
        <v>1.0312500000000013E-2</v>
      </c>
      <c r="T67" s="10">
        <f t="shared" si="16"/>
        <v>1.0781250000000011E-2</v>
      </c>
      <c r="U67" s="10">
        <f t="shared" si="17"/>
        <v>1.1250000000000012E-2</v>
      </c>
      <c r="V67" s="10">
        <f t="shared" si="94"/>
        <v>1.1718750000000012E-2</v>
      </c>
      <c r="W67" s="10">
        <f t="shared" si="18"/>
        <v>1.2187500000000014E-2</v>
      </c>
      <c r="X67" s="10">
        <f t="shared" si="19"/>
        <v>1.2656250000000015E-2</v>
      </c>
      <c r="Y67" s="10">
        <f t="shared" si="20"/>
        <v>1.3125000000000013E-2</v>
      </c>
      <c r="Z67" s="10">
        <f t="shared" si="21"/>
        <v>1.3593750000000014E-2</v>
      </c>
      <c r="AA67" s="10">
        <f t="shared" si="22"/>
        <v>1.4062500000000016E-2</v>
      </c>
      <c r="AB67" s="10">
        <f t="shared" si="23"/>
        <v>1.4531250000000016E-2</v>
      </c>
      <c r="AC67" s="10">
        <f t="shared" si="24"/>
        <v>1.5000000000000017E-2</v>
      </c>
      <c r="AD67" s="10">
        <f t="shared" si="25"/>
        <v>1.5468750000000015E-2</v>
      </c>
      <c r="AE67" s="10">
        <f t="shared" si="26"/>
        <v>1.5937500000000018E-2</v>
      </c>
      <c r="AF67" s="10">
        <f t="shared" si="27"/>
        <v>1.6406250000000018E-2</v>
      </c>
      <c r="AG67" s="10">
        <f t="shared" si="28"/>
        <v>1.6875000000000018E-2</v>
      </c>
      <c r="AH67" s="10">
        <f t="shared" si="29"/>
        <v>1.7343750000000019E-2</v>
      </c>
      <c r="AI67" s="10">
        <f t="shared" si="30"/>
        <v>1.7812500000000019E-2</v>
      </c>
      <c r="AJ67" s="10">
        <f t="shared" si="31"/>
        <v>1.828125000000002E-2</v>
      </c>
      <c r="AK67" s="10">
        <f t="shared" si="32"/>
        <v>1.875000000000002E-2</v>
      </c>
      <c r="AL67" s="10">
        <f t="shared" si="33"/>
        <v>1.9218750000000021E-2</v>
      </c>
      <c r="AM67" s="10">
        <f t="shared" si="34"/>
        <v>1.9687500000000021E-2</v>
      </c>
      <c r="AN67" s="10">
        <f t="shared" si="35"/>
        <v>2.0156250000000021E-2</v>
      </c>
      <c r="AO67" s="10">
        <f t="shared" si="36"/>
        <v>2.0625000000000025E-2</v>
      </c>
      <c r="AP67" s="10">
        <f t="shared" si="37"/>
        <v>2.1093750000000022E-2</v>
      </c>
      <c r="AQ67" s="10">
        <f t="shared" si="38"/>
        <v>2.1562500000000023E-2</v>
      </c>
      <c r="AR67" s="10">
        <f t="shared" si="39"/>
        <v>2.2031250000000023E-2</v>
      </c>
      <c r="AS67" s="10">
        <f t="shared" si="40"/>
        <v>2.2500000000000023E-2</v>
      </c>
      <c r="AT67" s="10">
        <f t="shared" si="41"/>
        <v>2.2968750000000027E-2</v>
      </c>
      <c r="AU67" s="10">
        <f t="shared" si="42"/>
        <v>2.3437500000000024E-2</v>
      </c>
      <c r="AV67" s="10">
        <f t="shared" si="43"/>
        <v>2.3906250000000025E-2</v>
      </c>
      <c r="AW67" s="10">
        <f t="shared" si="44"/>
        <v>2.4375000000000029E-2</v>
      </c>
      <c r="AX67" s="10">
        <f t="shared" si="45"/>
        <v>2.4843750000000026E-2</v>
      </c>
      <c r="AY67" s="10">
        <f t="shared" si="46"/>
        <v>2.5312500000000029E-2</v>
      </c>
      <c r="AZ67" s="10">
        <f t="shared" si="47"/>
        <v>2.5781250000000026E-2</v>
      </c>
      <c r="BA67" s="10">
        <f t="shared" si="48"/>
        <v>2.6250000000000027E-2</v>
      </c>
      <c r="BB67" s="10">
        <f t="shared" si="49"/>
        <v>2.6718750000000031E-2</v>
      </c>
      <c r="BC67" s="10">
        <f t="shared" si="97"/>
        <v>2.7187500000000028E-2</v>
      </c>
      <c r="BD67" s="10">
        <f t="shared" si="98"/>
        <v>2.7656250000000032E-2</v>
      </c>
      <c r="BE67" s="10">
        <f t="shared" si="99"/>
        <v>2.8125000000000032E-2</v>
      </c>
      <c r="BF67" s="10">
        <f t="shared" si="100"/>
        <v>2.8593750000000029E-2</v>
      </c>
      <c r="BG67" s="10">
        <f t="shared" si="101"/>
        <v>2.9062500000000033E-2</v>
      </c>
      <c r="BH67" s="10">
        <f t="shared" si="102"/>
        <v>2.953125000000003E-2</v>
      </c>
      <c r="BI67" s="10">
        <f t="shared" si="103"/>
        <v>3.0000000000000034E-2</v>
      </c>
      <c r="BJ67" s="10">
        <f t="shared" si="104"/>
        <v>3.0468750000000034E-2</v>
      </c>
      <c r="BK67" s="10">
        <f t="shared" si="105"/>
        <v>3.0937500000000031E-2</v>
      </c>
      <c r="BL67" s="10">
        <f t="shared" si="106"/>
        <v>3.1406250000000031E-2</v>
      </c>
      <c r="BM67" s="10">
        <f t="shared" si="60"/>
        <v>3.1875000000000035E-2</v>
      </c>
      <c r="BN67" s="10">
        <f t="shared" si="61"/>
        <v>3.2343750000000039E-2</v>
      </c>
      <c r="BO67" s="10">
        <f t="shared" si="62"/>
        <v>3.2812500000000036E-2</v>
      </c>
      <c r="BP67" s="10">
        <f t="shared" si="63"/>
        <v>3.3281250000000033E-2</v>
      </c>
      <c r="BQ67" s="10">
        <f t="shared" si="64"/>
        <v>3.3750000000000037E-2</v>
      </c>
      <c r="BR67" s="10">
        <f t="shared" si="65"/>
        <v>3.4218750000000034E-2</v>
      </c>
      <c r="BS67" s="10">
        <f t="shared" si="66"/>
        <v>3.4687500000000038E-2</v>
      </c>
      <c r="BT67" s="10">
        <f t="shared" si="67"/>
        <v>3.5156250000000035E-2</v>
      </c>
      <c r="BU67" s="10">
        <f t="shared" si="68"/>
        <v>3.5625000000000039E-2</v>
      </c>
      <c r="BV67" s="10">
        <f t="shared" si="69"/>
        <v>3.6093750000000042E-2</v>
      </c>
      <c r="BW67" s="10">
        <f t="shared" si="70"/>
        <v>3.6562500000000039E-2</v>
      </c>
      <c r="BX67" s="10">
        <f t="shared" si="71"/>
        <v>3.7031250000000043E-2</v>
      </c>
      <c r="BY67" s="10">
        <f t="shared" si="72"/>
        <v>3.750000000000004E-2</v>
      </c>
      <c r="BZ67" s="10">
        <f t="shared" si="73"/>
        <v>3.7968750000000037E-2</v>
      </c>
      <c r="CA67" s="10">
        <f t="shared" si="74"/>
        <v>3.8437500000000041E-2</v>
      </c>
      <c r="CB67" s="10">
        <f t="shared" si="75"/>
        <v>3.8906250000000045E-2</v>
      </c>
      <c r="CC67" s="10">
        <f t="shared" si="76"/>
        <v>3.9375000000000042E-2</v>
      </c>
      <c r="CD67" s="10">
        <f t="shared" si="77"/>
        <v>3.9843750000000046E-2</v>
      </c>
      <c r="CE67" s="10">
        <f t="shared" si="78"/>
        <v>4.0312500000000043E-2</v>
      </c>
      <c r="CF67" s="10">
        <f t="shared" si="79"/>
        <v>4.078125000000004E-2</v>
      </c>
      <c r="CG67" s="10">
        <f t="shared" si="80"/>
        <v>4.1250000000000051E-2</v>
      </c>
      <c r="CH67" s="10">
        <f t="shared" si="81"/>
        <v>4.1718750000000047E-2</v>
      </c>
      <c r="CI67" s="10">
        <f t="shared" si="82"/>
        <v>4.2187500000000044E-2</v>
      </c>
      <c r="CJ67" s="10">
        <f t="shared" si="83"/>
        <v>4.2656250000000041E-2</v>
      </c>
      <c r="CK67" s="10">
        <f t="shared" si="84"/>
        <v>4.3125000000000045E-2</v>
      </c>
      <c r="CL67" s="10">
        <f t="shared" si="85"/>
        <v>4.3593750000000049E-2</v>
      </c>
      <c r="CM67" s="10">
        <f t="shared" si="86"/>
        <v>4.4062500000000046E-2</v>
      </c>
      <c r="CN67" s="10">
        <f t="shared" si="87"/>
        <v>4.453125000000005E-2</v>
      </c>
      <c r="CO67" s="10">
        <f t="shared" si="88"/>
        <v>4.5000000000000047E-2</v>
      </c>
      <c r="CP67" s="10">
        <f t="shared" si="89"/>
        <v>4.5468750000000044E-2</v>
      </c>
      <c r="CQ67" s="10">
        <f t="shared" si="90"/>
        <v>4.5937500000000055E-2</v>
      </c>
      <c r="CR67" s="10">
        <f t="shared" si="91"/>
        <v>4.6406250000000052E-2</v>
      </c>
      <c r="CS67" s="10">
        <f t="shared" si="92"/>
        <v>4.6875000000000049E-2</v>
      </c>
    </row>
    <row r="68" spans="1:97">
      <c r="A68" s="14"/>
      <c r="B68" s="11">
        <v>9.4907407407407492E-3</v>
      </c>
      <c r="C68" s="8">
        <f t="shared" si="93"/>
        <v>2.8472222222222245E-3</v>
      </c>
      <c r="D68" s="8">
        <f t="shared" si="0"/>
        <v>3.3217592592592621E-3</v>
      </c>
      <c r="E68" s="8">
        <f t="shared" si="1"/>
        <v>3.7962962962962998E-3</v>
      </c>
      <c r="F68" s="8">
        <f t="shared" si="2"/>
        <v>4.2708333333333374E-3</v>
      </c>
      <c r="G68" s="8">
        <f t="shared" si="3"/>
        <v>4.7453703703703746E-3</v>
      </c>
      <c r="H68" s="8">
        <f t="shared" si="4"/>
        <v>5.2199074074074127E-3</v>
      </c>
      <c r="I68" s="8">
        <f t="shared" si="5"/>
        <v>5.694444444444449E-3</v>
      </c>
      <c r="J68" s="8">
        <f t="shared" si="6"/>
        <v>6.1689814814814871E-3</v>
      </c>
      <c r="K68" s="8">
        <f t="shared" si="7"/>
        <v>6.6435185185185243E-3</v>
      </c>
      <c r="L68" s="8">
        <f t="shared" si="8"/>
        <v>7.1180555555555615E-3</v>
      </c>
      <c r="M68" s="8">
        <f t="shared" si="9"/>
        <v>7.5925925925925996E-3</v>
      </c>
      <c r="N68" s="8">
        <f t="shared" si="95"/>
        <v>8.0671296296296359E-3</v>
      </c>
      <c r="O68" s="8">
        <f t="shared" si="96"/>
        <v>8.5416666666666748E-3</v>
      </c>
      <c r="P68" s="8">
        <f t="shared" si="12"/>
        <v>9.016203703703712E-3</v>
      </c>
      <c r="Q68" s="8">
        <f t="shared" si="13"/>
        <v>9.4907407407407492E-3</v>
      </c>
      <c r="R68" s="8">
        <f t="shared" si="14"/>
        <v>9.9652777777777864E-3</v>
      </c>
      <c r="S68" s="8">
        <f t="shared" si="15"/>
        <v>1.0439814814814825E-2</v>
      </c>
      <c r="T68" s="8">
        <f t="shared" si="16"/>
        <v>1.0914351851851861E-2</v>
      </c>
      <c r="U68" s="8">
        <f t="shared" si="17"/>
        <v>1.1388888888888898E-2</v>
      </c>
      <c r="V68" s="8">
        <f t="shared" si="94"/>
        <v>1.1863425925925937E-2</v>
      </c>
      <c r="W68" s="8">
        <f t="shared" si="18"/>
        <v>1.2337962962962974E-2</v>
      </c>
      <c r="X68" s="8">
        <f t="shared" si="19"/>
        <v>1.2812500000000013E-2</v>
      </c>
      <c r="Y68" s="8">
        <f t="shared" si="20"/>
        <v>1.3287037037037049E-2</v>
      </c>
      <c r="Z68" s="8">
        <f t="shared" si="21"/>
        <v>1.3761574074074086E-2</v>
      </c>
      <c r="AA68" s="8">
        <f t="shared" si="22"/>
        <v>1.4236111111111123E-2</v>
      </c>
      <c r="AB68" s="8">
        <f t="shared" si="23"/>
        <v>1.4710648148148162E-2</v>
      </c>
      <c r="AC68" s="8">
        <f t="shared" si="24"/>
        <v>1.5185185185185199E-2</v>
      </c>
      <c r="AD68" s="8">
        <f t="shared" si="25"/>
        <v>1.5659722222222235E-2</v>
      </c>
      <c r="AE68" s="8">
        <f t="shared" si="26"/>
        <v>1.6134259259259272E-2</v>
      </c>
      <c r="AF68" s="8">
        <f t="shared" si="27"/>
        <v>1.6608796296296312E-2</v>
      </c>
      <c r="AG68" s="8">
        <f t="shared" si="28"/>
        <v>1.708333333333335E-2</v>
      </c>
      <c r="AH68" s="8">
        <f t="shared" si="29"/>
        <v>1.7557870370370387E-2</v>
      </c>
      <c r="AI68" s="8">
        <f t="shared" si="30"/>
        <v>1.8032407407407424E-2</v>
      </c>
      <c r="AJ68" s="8">
        <f t="shared" si="31"/>
        <v>1.8506944444444461E-2</v>
      </c>
      <c r="AK68" s="8">
        <f t="shared" si="32"/>
        <v>1.8981481481481498E-2</v>
      </c>
      <c r="AL68" s="8">
        <f t="shared" si="33"/>
        <v>1.9456018518518536E-2</v>
      </c>
      <c r="AM68" s="8">
        <f t="shared" si="34"/>
        <v>1.9930555555555573E-2</v>
      </c>
      <c r="AN68" s="8">
        <f t="shared" si="35"/>
        <v>2.040509259259261E-2</v>
      </c>
      <c r="AO68" s="8">
        <f t="shared" si="36"/>
        <v>2.0879629629629651E-2</v>
      </c>
      <c r="AP68" s="8">
        <f t="shared" si="37"/>
        <v>2.1354166666666684E-2</v>
      </c>
      <c r="AQ68" s="8">
        <f t="shared" si="38"/>
        <v>2.1828703703703722E-2</v>
      </c>
      <c r="AR68" s="8">
        <f t="shared" si="39"/>
        <v>2.2303240740740762E-2</v>
      </c>
      <c r="AS68" s="8">
        <f t="shared" si="40"/>
        <v>2.2777777777777796E-2</v>
      </c>
      <c r="AT68" s="8">
        <f t="shared" si="41"/>
        <v>2.3252314814814837E-2</v>
      </c>
      <c r="AU68" s="8">
        <f t="shared" si="42"/>
        <v>2.3726851851851874E-2</v>
      </c>
      <c r="AV68" s="8">
        <f t="shared" si="43"/>
        <v>2.4201388888888908E-2</v>
      </c>
      <c r="AW68" s="8">
        <f t="shared" si="44"/>
        <v>2.4675925925925948E-2</v>
      </c>
      <c r="AX68" s="8">
        <f t="shared" si="45"/>
        <v>2.5150462962962986E-2</v>
      </c>
      <c r="AY68" s="8">
        <f t="shared" si="46"/>
        <v>2.5625000000000026E-2</v>
      </c>
      <c r="AZ68" s="8">
        <f t="shared" si="47"/>
        <v>2.609953703703706E-2</v>
      </c>
      <c r="BA68" s="8">
        <f t="shared" si="48"/>
        <v>2.6574074074074097E-2</v>
      </c>
      <c r="BB68" s="8">
        <f t="shared" si="49"/>
        <v>2.7048611111111138E-2</v>
      </c>
      <c r="BC68" s="8">
        <f t="shared" si="97"/>
        <v>2.7523148148148172E-2</v>
      </c>
      <c r="BD68" s="8">
        <f t="shared" si="98"/>
        <v>2.7997685185185212E-2</v>
      </c>
      <c r="BE68" s="8">
        <f t="shared" si="99"/>
        <v>2.8472222222222246E-2</v>
      </c>
      <c r="BF68" s="8">
        <f t="shared" si="100"/>
        <v>2.8946759259259283E-2</v>
      </c>
      <c r="BG68" s="8">
        <f t="shared" si="101"/>
        <v>2.9421296296296324E-2</v>
      </c>
      <c r="BH68" s="8">
        <f t="shared" si="102"/>
        <v>2.9895833333333358E-2</v>
      </c>
      <c r="BI68" s="8">
        <f t="shared" si="103"/>
        <v>3.0370370370370398E-2</v>
      </c>
      <c r="BJ68" s="8">
        <f t="shared" si="104"/>
        <v>3.0844907407407435E-2</v>
      </c>
      <c r="BK68" s="8">
        <f t="shared" si="105"/>
        <v>3.1319444444444469E-2</v>
      </c>
      <c r="BL68" s="8">
        <f t="shared" si="106"/>
        <v>3.1793981481481513E-2</v>
      </c>
      <c r="BM68" s="8">
        <f t="shared" si="60"/>
        <v>3.2268518518518544E-2</v>
      </c>
      <c r="BN68" s="8">
        <f t="shared" si="61"/>
        <v>3.2743055555555588E-2</v>
      </c>
      <c r="BO68" s="8">
        <f t="shared" si="62"/>
        <v>3.3217592592592625E-2</v>
      </c>
      <c r="BP68" s="8">
        <f t="shared" si="63"/>
        <v>3.3692129629629655E-2</v>
      </c>
      <c r="BQ68" s="8">
        <f t="shared" si="64"/>
        <v>3.4166666666666699E-2</v>
      </c>
      <c r="BR68" s="8">
        <f t="shared" si="65"/>
        <v>3.4641203703703737E-2</v>
      </c>
      <c r="BS68" s="8">
        <f t="shared" si="66"/>
        <v>3.5115740740740774E-2</v>
      </c>
      <c r="BT68" s="8">
        <f t="shared" si="67"/>
        <v>3.5590277777777811E-2</v>
      </c>
      <c r="BU68" s="8">
        <f t="shared" si="68"/>
        <v>3.6064814814814848E-2</v>
      </c>
      <c r="BV68" s="8">
        <f t="shared" si="69"/>
        <v>3.6539351851851885E-2</v>
      </c>
      <c r="BW68" s="8">
        <f t="shared" si="70"/>
        <v>3.7013888888888923E-2</v>
      </c>
      <c r="BX68" s="8">
        <f t="shared" si="71"/>
        <v>3.748842592592596E-2</v>
      </c>
      <c r="BY68" s="8">
        <f t="shared" si="72"/>
        <v>3.7962962962962997E-2</v>
      </c>
      <c r="BZ68" s="8">
        <f t="shared" si="73"/>
        <v>3.8437500000000034E-2</v>
      </c>
      <c r="CA68" s="8">
        <f t="shared" si="74"/>
        <v>3.8912037037037071E-2</v>
      </c>
      <c r="CB68" s="8">
        <f t="shared" si="75"/>
        <v>3.9386574074074115E-2</v>
      </c>
      <c r="CC68" s="8">
        <f t="shared" si="76"/>
        <v>3.9861111111111146E-2</v>
      </c>
      <c r="CD68" s="8">
        <f t="shared" si="77"/>
        <v>4.0335648148148183E-2</v>
      </c>
      <c r="CE68" s="8">
        <f t="shared" si="78"/>
        <v>4.081018518518522E-2</v>
      </c>
      <c r="CF68" s="8">
        <f t="shared" si="79"/>
        <v>4.1284722222222257E-2</v>
      </c>
      <c r="CG68" s="8">
        <f t="shared" si="80"/>
        <v>4.1759259259259301E-2</v>
      </c>
      <c r="CH68" s="8">
        <f t="shared" si="81"/>
        <v>4.2233796296296339E-2</v>
      </c>
      <c r="CI68" s="8">
        <f t="shared" si="82"/>
        <v>4.2708333333333369E-2</v>
      </c>
      <c r="CJ68" s="8">
        <f t="shared" si="83"/>
        <v>4.3182870370370406E-2</v>
      </c>
      <c r="CK68" s="8">
        <f t="shared" si="84"/>
        <v>4.3657407407407443E-2</v>
      </c>
      <c r="CL68" s="8">
        <f t="shared" si="85"/>
        <v>4.4131944444444487E-2</v>
      </c>
      <c r="CM68" s="8">
        <f t="shared" si="86"/>
        <v>4.4606481481481525E-2</v>
      </c>
      <c r="CN68" s="8">
        <f t="shared" si="87"/>
        <v>4.5081018518518562E-2</v>
      </c>
      <c r="CO68" s="8">
        <f t="shared" si="88"/>
        <v>4.5555555555555592E-2</v>
      </c>
      <c r="CP68" s="8">
        <f t="shared" si="89"/>
        <v>4.6030092592592629E-2</v>
      </c>
      <c r="CQ68" s="8">
        <f t="shared" si="90"/>
        <v>4.6504629629629674E-2</v>
      </c>
      <c r="CR68" s="8">
        <f t="shared" si="91"/>
        <v>4.6979166666666711E-2</v>
      </c>
      <c r="CS68" s="8">
        <f t="shared" si="92"/>
        <v>4.7453703703703748E-2</v>
      </c>
    </row>
    <row r="69" spans="1:97">
      <c r="A69" s="14"/>
      <c r="B69" s="9">
        <v>9.6064814814814901E-3</v>
      </c>
      <c r="C69" s="10">
        <f t="shared" si="93"/>
        <v>2.881944444444447E-3</v>
      </c>
      <c r="D69" s="10">
        <f t="shared" ref="D69:D106" si="107">(B69*0.35)</f>
        <v>3.3622685185185214E-3</v>
      </c>
      <c r="E69" s="10">
        <f t="shared" ref="E69:E106" si="108">(B69*0.4)</f>
        <v>3.8425925925925962E-3</v>
      </c>
      <c r="F69" s="10">
        <f t="shared" ref="F69:F106" si="109">(B69*0.45)</f>
        <v>4.3229166666666711E-3</v>
      </c>
      <c r="G69" s="10">
        <f t="shared" ref="G69:G106" si="110">(B69*0.5)</f>
        <v>4.8032407407407451E-3</v>
      </c>
      <c r="H69" s="10">
        <f t="shared" ref="H69:H106" si="111">(B69*0.55)</f>
        <v>5.2835648148148199E-3</v>
      </c>
      <c r="I69" s="10">
        <f t="shared" ref="I69:I106" si="112">(B69*0.6)</f>
        <v>5.7638888888888939E-3</v>
      </c>
      <c r="J69" s="10">
        <f t="shared" ref="J69:J106" si="113">(B69*0.65)</f>
        <v>6.2442129629629688E-3</v>
      </c>
      <c r="K69" s="10">
        <f t="shared" ref="K69:K106" si="114">(B69*0.7)</f>
        <v>6.7245370370370428E-3</v>
      </c>
      <c r="L69" s="10">
        <f t="shared" ref="L69:L106" si="115">(B69*0.75)</f>
        <v>7.2048611111111176E-3</v>
      </c>
      <c r="M69" s="10">
        <f t="shared" ref="M69:M106" si="116">(B69*0.8)</f>
        <v>7.6851851851851925E-3</v>
      </c>
      <c r="N69" s="10">
        <f t="shared" si="95"/>
        <v>8.1655092592592664E-3</v>
      </c>
      <c r="O69" s="10">
        <f t="shared" si="96"/>
        <v>8.6458333333333422E-3</v>
      </c>
      <c r="P69" s="10">
        <f t="shared" ref="P69:P106" si="117">(B69*0.95)</f>
        <v>9.1261574074074144E-3</v>
      </c>
      <c r="Q69" s="10">
        <f t="shared" ref="Q69:Q106" si="118">(B69*1)</f>
        <v>9.6064814814814901E-3</v>
      </c>
      <c r="R69" s="10">
        <f t="shared" ref="R69:R106" si="119">(B69*1.05)</f>
        <v>1.0086805555555566E-2</v>
      </c>
      <c r="S69" s="10">
        <f t="shared" ref="S69:S106" si="120">(B69*1.1)</f>
        <v>1.056712962962964E-2</v>
      </c>
      <c r="T69" s="10">
        <f t="shared" ref="T69:T106" si="121">(B69*1.15)</f>
        <v>1.1047453703703712E-2</v>
      </c>
      <c r="U69" s="10">
        <f t="shared" ref="U69:U106" si="122">(B69*1.2)</f>
        <v>1.1527777777777788E-2</v>
      </c>
      <c r="V69" s="10">
        <f t="shared" si="94"/>
        <v>1.2008101851851864E-2</v>
      </c>
      <c r="W69" s="10">
        <f t="shared" ref="W69:W106" si="123">(B69*1.3)</f>
        <v>1.2488425925925938E-2</v>
      </c>
      <c r="X69" s="10">
        <f t="shared" ref="X69:X106" si="124">(B69*1.35)</f>
        <v>1.2968750000000013E-2</v>
      </c>
      <c r="Y69" s="10">
        <f t="shared" ref="Y69:Y106" si="125">(B69*1.4)</f>
        <v>1.3449074074074086E-2</v>
      </c>
      <c r="Z69" s="10">
        <f t="shared" ref="Z69:Z106" si="126">(B69*1.45)</f>
        <v>1.3929398148148159E-2</v>
      </c>
      <c r="AA69" s="10">
        <f t="shared" ref="AA69:AA106" si="127">(B69*1.5)</f>
        <v>1.4409722222222235E-2</v>
      </c>
      <c r="AB69" s="10">
        <f t="shared" ref="AB69:AB106" si="128">(B69*1.55)</f>
        <v>1.4890046296296311E-2</v>
      </c>
      <c r="AC69" s="10">
        <f t="shared" ref="AC69:AC106" si="129">(B69*1.6)</f>
        <v>1.5370370370370385E-2</v>
      </c>
      <c r="AD69" s="10">
        <f t="shared" ref="AD69:AD106" si="130">(B69*1.65)</f>
        <v>1.5850694444444459E-2</v>
      </c>
      <c r="AE69" s="10">
        <f t="shared" ref="AE69:AE106" si="131">(B69*1.7)</f>
        <v>1.6331018518518533E-2</v>
      </c>
      <c r="AF69" s="10">
        <f t="shared" ref="AF69:AF106" si="132">(B69*1.75)</f>
        <v>1.6811342592592607E-2</v>
      </c>
      <c r="AG69" s="10">
        <f t="shared" ref="AG69:AG106" si="133">(B69*1.8)</f>
        <v>1.7291666666666684E-2</v>
      </c>
      <c r="AH69" s="10">
        <f t="shared" ref="AH69:AH106" si="134">(B69*1.85)</f>
        <v>1.7771990740740758E-2</v>
      </c>
      <c r="AI69" s="10">
        <f t="shared" ref="AI69:AI106" si="135">B69*1.9</f>
        <v>1.8252314814814829E-2</v>
      </c>
      <c r="AJ69" s="10">
        <f t="shared" ref="AJ69:AJ106" si="136">B69*1.95</f>
        <v>1.8732638888888906E-2</v>
      </c>
      <c r="AK69" s="10">
        <f t="shared" ref="AK69:AK106" si="137">B69*2</f>
        <v>1.921296296296298E-2</v>
      </c>
      <c r="AL69" s="10">
        <f t="shared" ref="AL69:AL106" si="138">B69*2.05</f>
        <v>1.9693287037037054E-2</v>
      </c>
      <c r="AM69" s="10">
        <f t="shared" ref="AM69:AM106" si="139">B69*2.1</f>
        <v>2.0173611111111132E-2</v>
      </c>
      <c r="AN69" s="10">
        <f t="shared" ref="AN69:AN106" si="140">B69*2.15</f>
        <v>2.0653935185185202E-2</v>
      </c>
      <c r="AO69" s="10">
        <f t="shared" ref="AO69:AO106" si="141">+B69*2.2</f>
        <v>2.113425925925928E-2</v>
      </c>
      <c r="AP69" s="10">
        <f t="shared" ref="AP69:AP106" si="142">B69*2.25</f>
        <v>2.1614583333333354E-2</v>
      </c>
      <c r="AQ69" s="10">
        <f t="shared" ref="AQ69:AQ106" si="143">B69*2.3</f>
        <v>2.2094907407407424E-2</v>
      </c>
      <c r="AR69" s="10">
        <f t="shared" ref="AR69:AR106" si="144">B69*2.35</f>
        <v>2.2575231481481502E-2</v>
      </c>
      <c r="AS69" s="10">
        <f t="shared" ref="AS69:AS106" si="145">B69*2.4</f>
        <v>2.3055555555555576E-2</v>
      </c>
      <c r="AT69" s="10">
        <f t="shared" ref="AT69:AT106" si="146">B69*2.45</f>
        <v>2.3535879629629653E-2</v>
      </c>
      <c r="AU69" s="10">
        <f t="shared" ref="AU69:AU106" si="147">B69*2.5</f>
        <v>2.4016203703703727E-2</v>
      </c>
      <c r="AV69" s="10">
        <f t="shared" ref="AV69:AV106" si="148">B69*2.55</f>
        <v>2.4496527777777798E-2</v>
      </c>
      <c r="AW69" s="10">
        <f t="shared" ref="AW69:AW106" si="149">B69*2.6</f>
        <v>2.4976851851851875E-2</v>
      </c>
      <c r="AX69" s="10">
        <f t="shared" ref="AX69:AX106" si="150">B69*2.65</f>
        <v>2.5457175925925949E-2</v>
      </c>
      <c r="AY69" s="10">
        <f t="shared" ref="AY69:AY106" si="151">B69*2.7</f>
        <v>2.5937500000000027E-2</v>
      </c>
      <c r="AZ69" s="10">
        <f t="shared" ref="AZ69:AZ106" si="152">B69*2.75</f>
        <v>2.6417824074074097E-2</v>
      </c>
      <c r="BA69" s="10">
        <f t="shared" ref="BA69:BA106" si="153">B69*2.8</f>
        <v>2.6898148148148171E-2</v>
      </c>
      <c r="BB69" s="10">
        <f t="shared" ref="BB69:BB106" si="154">B69*2.85</f>
        <v>2.7378472222222248E-2</v>
      </c>
      <c r="BC69" s="10">
        <f t="shared" si="97"/>
        <v>2.7858796296296319E-2</v>
      </c>
      <c r="BD69" s="10">
        <f t="shared" si="98"/>
        <v>2.8339120370370396E-2</v>
      </c>
      <c r="BE69" s="10">
        <f t="shared" si="99"/>
        <v>2.881944444444447E-2</v>
      </c>
      <c r="BF69" s="10">
        <f t="shared" si="100"/>
        <v>2.9299768518518544E-2</v>
      </c>
      <c r="BG69" s="10">
        <f t="shared" si="101"/>
        <v>2.9780092592592622E-2</v>
      </c>
      <c r="BH69" s="10">
        <f t="shared" si="102"/>
        <v>3.0260416666666692E-2</v>
      </c>
      <c r="BI69" s="10">
        <f t="shared" si="103"/>
        <v>3.074074074074077E-2</v>
      </c>
      <c r="BJ69" s="10">
        <f t="shared" si="104"/>
        <v>3.1221064814814844E-2</v>
      </c>
      <c r="BK69" s="10">
        <f t="shared" si="105"/>
        <v>3.1701388888888918E-2</v>
      </c>
      <c r="BL69" s="10">
        <f t="shared" si="106"/>
        <v>3.2181712962962995E-2</v>
      </c>
      <c r="BM69" s="10">
        <f t="shared" ref="BM69:BM106" si="155">B69*3.4</f>
        <v>3.2662037037037066E-2</v>
      </c>
      <c r="BN69" s="10">
        <f t="shared" ref="BN69:BN106" si="156">B69*3.45</f>
        <v>3.3142361111111143E-2</v>
      </c>
      <c r="BO69" s="10">
        <f t="shared" ref="BO69:BO106" si="157">B69*3.5</f>
        <v>3.3622685185185214E-2</v>
      </c>
      <c r="BP69" s="10">
        <f t="shared" ref="BP69:BP106" si="158">B69*3.55</f>
        <v>3.4103009259259291E-2</v>
      </c>
      <c r="BQ69" s="10">
        <f t="shared" ref="BQ69:BQ106" si="159">B69*3.6</f>
        <v>3.4583333333333369E-2</v>
      </c>
      <c r="BR69" s="10">
        <f t="shared" ref="BR69:BR106" si="160">B69*3.65</f>
        <v>3.5063657407407439E-2</v>
      </c>
      <c r="BS69" s="10">
        <f t="shared" ref="BS69:BS106" si="161">B69*3.7</f>
        <v>3.5543981481481517E-2</v>
      </c>
      <c r="BT69" s="10">
        <f t="shared" ref="BT69:BT106" si="162">B69*3.75</f>
        <v>3.6024305555555587E-2</v>
      </c>
      <c r="BU69" s="10">
        <f t="shared" ref="BU69:BU106" si="163">B69*3.8</f>
        <v>3.6504629629629658E-2</v>
      </c>
      <c r="BV69" s="10">
        <f t="shared" ref="BV69:BV106" si="164">B69*3.85</f>
        <v>3.6984953703703735E-2</v>
      </c>
      <c r="BW69" s="10">
        <f t="shared" ref="BW69:BW106" si="165">B69*3.9</f>
        <v>3.7465277777777813E-2</v>
      </c>
      <c r="BX69" s="10">
        <f t="shared" ref="BX69:BX106" si="166">B69*3.95</f>
        <v>3.794560185185189E-2</v>
      </c>
      <c r="BY69" s="10">
        <f t="shared" ref="BY69:BY106" si="167">B69*4</f>
        <v>3.8425925925925961E-2</v>
      </c>
      <c r="BZ69" s="10">
        <f t="shared" ref="BZ69:BZ106" si="168">B69*4.05</f>
        <v>3.8906250000000031E-2</v>
      </c>
      <c r="CA69" s="10">
        <f t="shared" ref="CA69:CA106" si="169">B69*4.1</f>
        <v>3.9386574074074109E-2</v>
      </c>
      <c r="CB69" s="10">
        <f t="shared" ref="CB69:CB106" si="170">B69*4.15</f>
        <v>3.9866898148148186E-2</v>
      </c>
      <c r="CC69" s="10">
        <f t="shared" ref="CC69:CC106" si="171">B69*4.2</f>
        <v>4.0347222222222263E-2</v>
      </c>
      <c r="CD69" s="10">
        <f t="shared" ref="CD69:CD106" si="172">B69*4.25</f>
        <v>4.0827546296296334E-2</v>
      </c>
      <c r="CE69" s="10">
        <f t="shared" ref="CE69:CE106" si="173">B69*4.3</f>
        <v>4.1307870370370404E-2</v>
      </c>
      <c r="CF69" s="10">
        <f t="shared" ref="CF69:CF106" si="174">(B69*4.35)</f>
        <v>4.1788194444444482E-2</v>
      </c>
      <c r="CG69" s="10">
        <f t="shared" ref="CG69:CG106" si="175">B69*4.4</f>
        <v>4.2268518518518559E-2</v>
      </c>
      <c r="CH69" s="10">
        <f t="shared" ref="CH69:CH106" si="176">B69*4.45</f>
        <v>4.274884259259263E-2</v>
      </c>
      <c r="CI69" s="10">
        <f t="shared" ref="CI69:CI106" si="177">B69*4.5</f>
        <v>4.3229166666666707E-2</v>
      </c>
      <c r="CJ69" s="10">
        <f t="shared" ref="CJ69:CJ106" si="178">B69*4.55</f>
        <v>4.3709490740740778E-2</v>
      </c>
      <c r="CK69" s="10">
        <f t="shared" ref="CK69:CK106" si="179">B69*4.6</f>
        <v>4.4189814814814848E-2</v>
      </c>
      <c r="CL69" s="10">
        <f t="shared" ref="CL69:CL106" si="180">B69*4.65</f>
        <v>4.4670138888888933E-2</v>
      </c>
      <c r="CM69" s="10">
        <f t="shared" ref="CM69:CM106" si="181">B69*4.7</f>
        <v>4.5150462962963003E-2</v>
      </c>
      <c r="CN69" s="10">
        <f t="shared" ref="CN69:CN106" si="182">B69*4.75</f>
        <v>4.5630787037037081E-2</v>
      </c>
      <c r="CO69" s="10">
        <f t="shared" ref="CO69:CO106" si="183">B69*4.8</f>
        <v>4.6111111111111151E-2</v>
      </c>
      <c r="CP69" s="10">
        <f t="shared" ref="CP69:CP106" si="184">B69*4.85</f>
        <v>4.6591435185185222E-2</v>
      </c>
      <c r="CQ69" s="10">
        <f t="shared" ref="CQ69:CQ106" si="185">B69*4.9</f>
        <v>4.7071759259259306E-2</v>
      </c>
      <c r="CR69" s="10">
        <f t="shared" ref="CR69:CR106" si="186">B69*4.95</f>
        <v>4.7552083333333377E-2</v>
      </c>
      <c r="CS69" s="10">
        <f t="shared" ref="CS69:CS106" si="187">B69*5</f>
        <v>4.8032407407407454E-2</v>
      </c>
    </row>
    <row r="70" spans="1:97">
      <c r="A70" s="14"/>
      <c r="B70" s="11">
        <v>9.7222222222222293E-3</v>
      </c>
      <c r="C70" s="8">
        <f t="shared" ref="C70:C106" si="188">(B70*0.3)</f>
        <v>2.9166666666666685E-3</v>
      </c>
      <c r="D70" s="8">
        <f t="shared" si="107"/>
        <v>3.4027777777777802E-3</v>
      </c>
      <c r="E70" s="8">
        <f t="shared" si="108"/>
        <v>3.8888888888888918E-3</v>
      </c>
      <c r="F70" s="8">
        <f t="shared" si="109"/>
        <v>4.375000000000003E-3</v>
      </c>
      <c r="G70" s="8">
        <f t="shared" si="110"/>
        <v>4.8611111111111147E-3</v>
      </c>
      <c r="H70" s="8">
        <f t="shared" si="111"/>
        <v>5.3472222222222263E-3</v>
      </c>
      <c r="I70" s="8">
        <f t="shared" si="112"/>
        <v>5.8333333333333371E-3</v>
      </c>
      <c r="J70" s="8">
        <f t="shared" si="113"/>
        <v>6.3194444444444496E-3</v>
      </c>
      <c r="K70" s="8">
        <f t="shared" si="114"/>
        <v>6.8055555555555603E-3</v>
      </c>
      <c r="L70" s="8">
        <f t="shared" si="115"/>
        <v>7.291666666666672E-3</v>
      </c>
      <c r="M70" s="8">
        <f t="shared" si="116"/>
        <v>7.7777777777777836E-3</v>
      </c>
      <c r="N70" s="8">
        <f t="shared" si="95"/>
        <v>8.2638888888888953E-3</v>
      </c>
      <c r="O70" s="8">
        <f t="shared" si="96"/>
        <v>8.750000000000006E-3</v>
      </c>
      <c r="P70" s="8">
        <f t="shared" si="117"/>
        <v>9.2361111111111168E-3</v>
      </c>
      <c r="Q70" s="8">
        <f t="shared" si="118"/>
        <v>9.7222222222222293E-3</v>
      </c>
      <c r="R70" s="8">
        <f t="shared" si="119"/>
        <v>1.0208333333333342E-2</v>
      </c>
      <c r="S70" s="8">
        <f t="shared" si="120"/>
        <v>1.0694444444444453E-2</v>
      </c>
      <c r="T70" s="8">
        <f t="shared" si="121"/>
        <v>1.1180555555555563E-2</v>
      </c>
      <c r="U70" s="8">
        <f t="shared" si="122"/>
        <v>1.1666666666666674E-2</v>
      </c>
      <c r="V70" s="8">
        <f t="shared" ref="V70:V106" si="189">(B70*1.25)</f>
        <v>1.2152777777777787E-2</v>
      </c>
      <c r="W70" s="8">
        <f t="shared" si="123"/>
        <v>1.2638888888888899E-2</v>
      </c>
      <c r="X70" s="8">
        <f t="shared" si="124"/>
        <v>1.312500000000001E-2</v>
      </c>
      <c r="Y70" s="8">
        <f t="shared" si="125"/>
        <v>1.3611111111111121E-2</v>
      </c>
      <c r="Z70" s="8">
        <f t="shared" si="126"/>
        <v>1.4097222222222231E-2</v>
      </c>
      <c r="AA70" s="8">
        <f t="shared" si="127"/>
        <v>1.4583333333333344E-2</v>
      </c>
      <c r="AB70" s="8">
        <f t="shared" si="128"/>
        <v>1.5069444444444456E-2</v>
      </c>
      <c r="AC70" s="8">
        <f t="shared" si="129"/>
        <v>1.5555555555555567E-2</v>
      </c>
      <c r="AD70" s="8">
        <f t="shared" si="130"/>
        <v>1.6041666666666676E-2</v>
      </c>
      <c r="AE70" s="8">
        <f t="shared" si="131"/>
        <v>1.6527777777777791E-2</v>
      </c>
      <c r="AF70" s="8">
        <f t="shared" si="132"/>
        <v>1.7013888888888901E-2</v>
      </c>
      <c r="AG70" s="8">
        <f t="shared" si="133"/>
        <v>1.7500000000000012E-2</v>
      </c>
      <c r="AH70" s="8">
        <f t="shared" si="134"/>
        <v>1.7986111111111126E-2</v>
      </c>
      <c r="AI70" s="8">
        <f t="shared" si="135"/>
        <v>1.8472222222222234E-2</v>
      </c>
      <c r="AJ70" s="8">
        <f t="shared" si="136"/>
        <v>1.8958333333333348E-2</v>
      </c>
      <c r="AK70" s="8">
        <f t="shared" si="137"/>
        <v>1.9444444444444459E-2</v>
      </c>
      <c r="AL70" s="8">
        <f t="shared" si="138"/>
        <v>1.9930555555555569E-2</v>
      </c>
      <c r="AM70" s="8">
        <f t="shared" si="139"/>
        <v>2.0416666666666684E-2</v>
      </c>
      <c r="AN70" s="8">
        <f t="shared" si="140"/>
        <v>2.0902777777777791E-2</v>
      </c>
      <c r="AO70" s="8">
        <f t="shared" si="141"/>
        <v>2.1388888888888905E-2</v>
      </c>
      <c r="AP70" s="8">
        <f t="shared" si="142"/>
        <v>2.1875000000000016E-2</v>
      </c>
      <c r="AQ70" s="8">
        <f t="shared" si="143"/>
        <v>2.2361111111111127E-2</v>
      </c>
      <c r="AR70" s="8">
        <f t="shared" si="144"/>
        <v>2.2847222222222241E-2</v>
      </c>
      <c r="AS70" s="8">
        <f t="shared" si="145"/>
        <v>2.3333333333333348E-2</v>
      </c>
      <c r="AT70" s="8">
        <f t="shared" si="146"/>
        <v>2.3819444444444463E-2</v>
      </c>
      <c r="AU70" s="8">
        <f t="shared" si="147"/>
        <v>2.4305555555555573E-2</v>
      </c>
      <c r="AV70" s="8">
        <f t="shared" si="148"/>
        <v>2.4791666666666684E-2</v>
      </c>
      <c r="AW70" s="8">
        <f t="shared" si="149"/>
        <v>2.5277777777777798E-2</v>
      </c>
      <c r="AX70" s="8">
        <f t="shared" si="150"/>
        <v>2.5763888888888906E-2</v>
      </c>
      <c r="AY70" s="8">
        <f t="shared" si="151"/>
        <v>2.625000000000002E-2</v>
      </c>
      <c r="AZ70" s="8">
        <f t="shared" si="152"/>
        <v>2.6736111111111131E-2</v>
      </c>
      <c r="BA70" s="8">
        <f t="shared" si="153"/>
        <v>2.7222222222222241E-2</v>
      </c>
      <c r="BB70" s="8">
        <f t="shared" si="154"/>
        <v>2.7708333333333356E-2</v>
      </c>
      <c r="BC70" s="8">
        <f t="shared" si="97"/>
        <v>2.8194444444444463E-2</v>
      </c>
      <c r="BD70" s="8">
        <f t="shared" si="98"/>
        <v>2.8680555555555577E-2</v>
      </c>
      <c r="BE70" s="8">
        <f t="shared" si="99"/>
        <v>2.9166666666666688E-2</v>
      </c>
      <c r="BF70" s="8">
        <f t="shared" si="100"/>
        <v>2.9652777777777799E-2</v>
      </c>
      <c r="BG70" s="8">
        <f t="shared" si="101"/>
        <v>3.0138888888888913E-2</v>
      </c>
      <c r="BH70" s="8">
        <f t="shared" si="102"/>
        <v>3.062500000000002E-2</v>
      </c>
      <c r="BI70" s="8">
        <f t="shared" si="103"/>
        <v>3.1111111111111135E-2</v>
      </c>
      <c r="BJ70" s="8">
        <f t="shared" si="104"/>
        <v>3.1597222222222249E-2</v>
      </c>
      <c r="BK70" s="8">
        <f t="shared" si="105"/>
        <v>3.2083333333333353E-2</v>
      </c>
      <c r="BL70" s="8">
        <f t="shared" si="106"/>
        <v>3.256944444444447E-2</v>
      </c>
      <c r="BM70" s="8">
        <f t="shared" si="155"/>
        <v>3.3055555555555581E-2</v>
      </c>
      <c r="BN70" s="8">
        <f t="shared" si="156"/>
        <v>3.3541666666666692E-2</v>
      </c>
      <c r="BO70" s="8">
        <f t="shared" si="157"/>
        <v>3.4027777777777803E-2</v>
      </c>
      <c r="BP70" s="8">
        <f t="shared" si="158"/>
        <v>3.4513888888888913E-2</v>
      </c>
      <c r="BQ70" s="8">
        <f t="shared" si="159"/>
        <v>3.5000000000000024E-2</v>
      </c>
      <c r="BR70" s="8">
        <f t="shared" si="160"/>
        <v>3.5486111111111135E-2</v>
      </c>
      <c r="BS70" s="8">
        <f t="shared" si="161"/>
        <v>3.5972222222222253E-2</v>
      </c>
      <c r="BT70" s="8">
        <f t="shared" si="162"/>
        <v>3.6458333333333356E-2</v>
      </c>
      <c r="BU70" s="8">
        <f t="shared" si="163"/>
        <v>3.6944444444444467E-2</v>
      </c>
      <c r="BV70" s="8">
        <f t="shared" si="164"/>
        <v>3.7430555555555585E-2</v>
      </c>
      <c r="BW70" s="8">
        <f t="shared" si="165"/>
        <v>3.7916666666666696E-2</v>
      </c>
      <c r="BX70" s="8">
        <f t="shared" si="166"/>
        <v>3.8402777777777806E-2</v>
      </c>
      <c r="BY70" s="8">
        <f t="shared" si="167"/>
        <v>3.8888888888888917E-2</v>
      </c>
      <c r="BZ70" s="8">
        <f t="shared" si="168"/>
        <v>3.9375000000000028E-2</v>
      </c>
      <c r="CA70" s="8">
        <f t="shared" si="169"/>
        <v>3.9861111111111139E-2</v>
      </c>
      <c r="CB70" s="8">
        <f t="shared" si="170"/>
        <v>4.0347222222222257E-2</v>
      </c>
      <c r="CC70" s="8">
        <f t="shared" si="171"/>
        <v>4.0833333333333367E-2</v>
      </c>
      <c r="CD70" s="8">
        <f t="shared" si="172"/>
        <v>4.1319444444444478E-2</v>
      </c>
      <c r="CE70" s="8">
        <f t="shared" si="173"/>
        <v>4.1805555555555582E-2</v>
      </c>
      <c r="CF70" s="8">
        <f t="shared" si="174"/>
        <v>4.2291666666666693E-2</v>
      </c>
      <c r="CG70" s="8">
        <f t="shared" si="175"/>
        <v>4.277777777777781E-2</v>
      </c>
      <c r="CH70" s="8">
        <f t="shared" si="176"/>
        <v>4.3263888888888921E-2</v>
      </c>
      <c r="CI70" s="8">
        <f t="shared" si="177"/>
        <v>4.3750000000000032E-2</v>
      </c>
      <c r="CJ70" s="8">
        <f t="shared" si="178"/>
        <v>4.4236111111111143E-2</v>
      </c>
      <c r="CK70" s="8">
        <f t="shared" si="179"/>
        <v>4.4722222222222253E-2</v>
      </c>
      <c r="CL70" s="8">
        <f t="shared" si="180"/>
        <v>4.5208333333333371E-2</v>
      </c>
      <c r="CM70" s="8">
        <f t="shared" si="181"/>
        <v>4.5694444444444482E-2</v>
      </c>
      <c r="CN70" s="8">
        <f t="shared" si="182"/>
        <v>4.6180555555555586E-2</v>
      </c>
      <c r="CO70" s="8">
        <f t="shared" si="183"/>
        <v>4.6666666666666697E-2</v>
      </c>
      <c r="CP70" s="8">
        <f t="shared" si="184"/>
        <v>4.7152777777777807E-2</v>
      </c>
      <c r="CQ70" s="8">
        <f t="shared" si="185"/>
        <v>4.7638888888888925E-2</v>
      </c>
      <c r="CR70" s="8">
        <f t="shared" si="186"/>
        <v>4.8125000000000036E-2</v>
      </c>
      <c r="CS70" s="8">
        <f t="shared" si="187"/>
        <v>4.8611111111111147E-2</v>
      </c>
    </row>
    <row r="71" spans="1:97">
      <c r="A71" s="14"/>
      <c r="B71" s="9">
        <v>9.8379629629629702E-3</v>
      </c>
      <c r="C71" s="10">
        <f t="shared" si="188"/>
        <v>2.951388888888891E-3</v>
      </c>
      <c r="D71" s="10">
        <f t="shared" si="107"/>
        <v>3.4432870370370394E-3</v>
      </c>
      <c r="E71" s="10">
        <f t="shared" si="108"/>
        <v>3.9351851851851883E-3</v>
      </c>
      <c r="F71" s="10">
        <f t="shared" si="109"/>
        <v>4.4270833333333367E-3</v>
      </c>
      <c r="G71" s="10">
        <f t="shared" si="110"/>
        <v>4.9189814814814851E-3</v>
      </c>
      <c r="H71" s="10">
        <f t="shared" si="111"/>
        <v>5.4108796296296344E-3</v>
      </c>
      <c r="I71" s="10">
        <f t="shared" si="112"/>
        <v>5.902777777777782E-3</v>
      </c>
      <c r="J71" s="10">
        <f t="shared" si="113"/>
        <v>6.3946759259259313E-3</v>
      </c>
      <c r="K71" s="10">
        <f t="shared" si="114"/>
        <v>6.8865740740740788E-3</v>
      </c>
      <c r="L71" s="10">
        <f t="shared" si="115"/>
        <v>7.3784722222222272E-3</v>
      </c>
      <c r="M71" s="10">
        <f t="shared" si="116"/>
        <v>7.8703703703703765E-3</v>
      </c>
      <c r="N71" s="10">
        <f t="shared" si="95"/>
        <v>8.3622685185185241E-3</v>
      </c>
      <c r="O71" s="10">
        <f t="shared" si="96"/>
        <v>8.8541666666666734E-3</v>
      </c>
      <c r="P71" s="10">
        <f t="shared" si="117"/>
        <v>9.3460648148148209E-3</v>
      </c>
      <c r="Q71" s="10">
        <f t="shared" si="118"/>
        <v>9.8379629629629702E-3</v>
      </c>
      <c r="R71" s="10">
        <f t="shared" si="119"/>
        <v>1.032986111111112E-2</v>
      </c>
      <c r="S71" s="10">
        <f t="shared" si="120"/>
        <v>1.0821759259259269E-2</v>
      </c>
      <c r="T71" s="10">
        <f t="shared" si="121"/>
        <v>1.1313657407407415E-2</v>
      </c>
      <c r="U71" s="10">
        <f t="shared" si="122"/>
        <v>1.1805555555555564E-2</v>
      </c>
      <c r="V71" s="10">
        <f t="shared" si="189"/>
        <v>1.2297453703703713E-2</v>
      </c>
      <c r="W71" s="10">
        <f t="shared" si="123"/>
        <v>1.2789351851851863E-2</v>
      </c>
      <c r="X71" s="10">
        <f t="shared" si="124"/>
        <v>1.328125000000001E-2</v>
      </c>
      <c r="Y71" s="10">
        <f t="shared" si="125"/>
        <v>1.3773148148148158E-2</v>
      </c>
      <c r="Z71" s="10">
        <f t="shared" si="126"/>
        <v>1.4265046296296307E-2</v>
      </c>
      <c r="AA71" s="10">
        <f t="shared" si="127"/>
        <v>1.4756944444444454E-2</v>
      </c>
      <c r="AB71" s="10">
        <f t="shared" si="128"/>
        <v>1.5248842592592604E-2</v>
      </c>
      <c r="AC71" s="10">
        <f t="shared" si="129"/>
        <v>1.5740740740740753E-2</v>
      </c>
      <c r="AD71" s="10">
        <f t="shared" si="130"/>
        <v>1.6232638888888901E-2</v>
      </c>
      <c r="AE71" s="10">
        <f t="shared" si="131"/>
        <v>1.6724537037037048E-2</v>
      </c>
      <c r="AF71" s="10">
        <f t="shared" si="132"/>
        <v>1.7216435185185199E-2</v>
      </c>
      <c r="AG71" s="10">
        <f t="shared" si="133"/>
        <v>1.7708333333333347E-2</v>
      </c>
      <c r="AH71" s="10">
        <f t="shared" si="134"/>
        <v>1.8200231481481494E-2</v>
      </c>
      <c r="AI71" s="10">
        <f t="shared" si="135"/>
        <v>1.8692129629629642E-2</v>
      </c>
      <c r="AJ71" s="10">
        <f t="shared" si="136"/>
        <v>1.9184027777777793E-2</v>
      </c>
      <c r="AK71" s="10">
        <f t="shared" si="137"/>
        <v>1.967592592592594E-2</v>
      </c>
      <c r="AL71" s="10">
        <f t="shared" si="138"/>
        <v>2.0167824074074088E-2</v>
      </c>
      <c r="AM71" s="10">
        <f t="shared" si="139"/>
        <v>2.0659722222222239E-2</v>
      </c>
      <c r="AN71" s="10">
        <f t="shared" si="140"/>
        <v>2.1151620370370387E-2</v>
      </c>
      <c r="AO71" s="10">
        <f t="shared" si="141"/>
        <v>2.1643518518518538E-2</v>
      </c>
      <c r="AP71" s="10">
        <f t="shared" si="142"/>
        <v>2.2135416666666682E-2</v>
      </c>
      <c r="AQ71" s="10">
        <f t="shared" si="143"/>
        <v>2.2627314814814829E-2</v>
      </c>
      <c r="AR71" s="10">
        <f t="shared" si="144"/>
        <v>2.311921296296298E-2</v>
      </c>
      <c r="AS71" s="10">
        <f t="shared" si="145"/>
        <v>2.3611111111111128E-2</v>
      </c>
      <c r="AT71" s="10">
        <f t="shared" si="146"/>
        <v>2.4103009259259279E-2</v>
      </c>
      <c r="AU71" s="10">
        <f t="shared" si="147"/>
        <v>2.4594907407407426E-2</v>
      </c>
      <c r="AV71" s="10">
        <f t="shared" si="148"/>
        <v>2.5086805555555574E-2</v>
      </c>
      <c r="AW71" s="10">
        <f t="shared" si="149"/>
        <v>2.5578703703703725E-2</v>
      </c>
      <c r="AX71" s="10">
        <f t="shared" si="150"/>
        <v>2.6070601851851869E-2</v>
      </c>
      <c r="AY71" s="10">
        <f t="shared" si="151"/>
        <v>2.656250000000002E-2</v>
      </c>
      <c r="AZ71" s="10">
        <f t="shared" si="152"/>
        <v>2.7054398148148168E-2</v>
      </c>
      <c r="BA71" s="10">
        <f t="shared" si="153"/>
        <v>2.7546296296296315E-2</v>
      </c>
      <c r="BB71" s="10">
        <f t="shared" si="154"/>
        <v>2.8038194444444466E-2</v>
      </c>
      <c r="BC71" s="10">
        <f t="shared" si="97"/>
        <v>2.8530092592592614E-2</v>
      </c>
      <c r="BD71" s="10">
        <f t="shared" si="98"/>
        <v>2.9021990740740765E-2</v>
      </c>
      <c r="BE71" s="10">
        <f t="shared" si="99"/>
        <v>2.9513888888888909E-2</v>
      </c>
      <c r="BF71" s="10">
        <f t="shared" si="100"/>
        <v>3.0005787037037056E-2</v>
      </c>
      <c r="BG71" s="10">
        <f t="shared" si="101"/>
        <v>3.0497685185185208E-2</v>
      </c>
      <c r="BH71" s="10">
        <f t="shared" si="102"/>
        <v>3.0989583333333355E-2</v>
      </c>
      <c r="BI71" s="10">
        <f t="shared" si="103"/>
        <v>3.1481481481481506E-2</v>
      </c>
      <c r="BJ71" s="10">
        <f t="shared" si="104"/>
        <v>3.197337962962965E-2</v>
      </c>
      <c r="BK71" s="10">
        <f t="shared" si="105"/>
        <v>3.2465277777777801E-2</v>
      </c>
      <c r="BL71" s="10">
        <f t="shared" si="106"/>
        <v>3.2957175925925952E-2</v>
      </c>
      <c r="BM71" s="10">
        <f t="shared" si="155"/>
        <v>3.3449074074074096E-2</v>
      </c>
      <c r="BN71" s="10">
        <f t="shared" si="156"/>
        <v>3.3940972222222247E-2</v>
      </c>
      <c r="BO71" s="10">
        <f t="shared" si="157"/>
        <v>3.4432870370370398E-2</v>
      </c>
      <c r="BP71" s="10">
        <f t="shared" si="158"/>
        <v>3.4924768518518542E-2</v>
      </c>
      <c r="BQ71" s="10">
        <f t="shared" si="159"/>
        <v>3.5416666666666693E-2</v>
      </c>
      <c r="BR71" s="10">
        <f t="shared" si="160"/>
        <v>3.5908564814814838E-2</v>
      </c>
      <c r="BS71" s="10">
        <f t="shared" si="161"/>
        <v>3.6400462962962989E-2</v>
      </c>
      <c r="BT71" s="10">
        <f t="shared" si="162"/>
        <v>3.689236111111114E-2</v>
      </c>
      <c r="BU71" s="10">
        <f t="shared" si="163"/>
        <v>3.7384259259259284E-2</v>
      </c>
      <c r="BV71" s="10">
        <f t="shared" si="164"/>
        <v>3.7876157407407435E-2</v>
      </c>
      <c r="BW71" s="10">
        <f t="shared" si="165"/>
        <v>3.8368055555555586E-2</v>
      </c>
      <c r="BX71" s="10">
        <f t="shared" si="166"/>
        <v>3.8859953703703737E-2</v>
      </c>
      <c r="BY71" s="10">
        <f t="shared" si="167"/>
        <v>3.9351851851851881E-2</v>
      </c>
      <c r="BZ71" s="10">
        <f t="shared" si="168"/>
        <v>3.9843750000000025E-2</v>
      </c>
      <c r="CA71" s="10">
        <f t="shared" si="169"/>
        <v>4.0335648148148176E-2</v>
      </c>
      <c r="CB71" s="10">
        <f t="shared" si="170"/>
        <v>4.0827546296296327E-2</v>
      </c>
      <c r="CC71" s="10">
        <f t="shared" si="171"/>
        <v>4.1319444444444478E-2</v>
      </c>
      <c r="CD71" s="10">
        <f t="shared" si="172"/>
        <v>4.1811342592592622E-2</v>
      </c>
      <c r="CE71" s="10">
        <f t="shared" si="173"/>
        <v>4.2303240740740773E-2</v>
      </c>
      <c r="CF71" s="10">
        <f t="shared" si="174"/>
        <v>4.2795138888888917E-2</v>
      </c>
      <c r="CG71" s="10">
        <f t="shared" si="175"/>
        <v>4.3287037037037075E-2</v>
      </c>
      <c r="CH71" s="10">
        <f t="shared" si="176"/>
        <v>4.3778935185185219E-2</v>
      </c>
      <c r="CI71" s="10">
        <f t="shared" si="177"/>
        <v>4.4270833333333363E-2</v>
      </c>
      <c r="CJ71" s="10">
        <f t="shared" si="178"/>
        <v>4.4762731481481514E-2</v>
      </c>
      <c r="CK71" s="10">
        <f t="shared" si="179"/>
        <v>4.5254629629629659E-2</v>
      </c>
      <c r="CL71" s="10">
        <f t="shared" si="180"/>
        <v>4.5746527777777816E-2</v>
      </c>
      <c r="CM71" s="10">
        <f t="shared" si="181"/>
        <v>4.6238425925925961E-2</v>
      </c>
      <c r="CN71" s="10">
        <f t="shared" si="182"/>
        <v>4.6730324074074112E-2</v>
      </c>
      <c r="CO71" s="10">
        <f t="shared" si="183"/>
        <v>4.7222222222222256E-2</v>
      </c>
      <c r="CP71" s="10">
        <f t="shared" si="184"/>
        <v>4.77141203703704E-2</v>
      </c>
      <c r="CQ71" s="10">
        <f t="shared" si="185"/>
        <v>4.8206018518518558E-2</v>
      </c>
      <c r="CR71" s="10">
        <f t="shared" si="186"/>
        <v>4.8697916666666702E-2</v>
      </c>
      <c r="CS71" s="10">
        <f t="shared" si="187"/>
        <v>4.9189814814814853E-2</v>
      </c>
    </row>
    <row r="72" spans="1:97">
      <c r="A72" s="14"/>
      <c r="B72" s="11">
        <v>9.9537037037037094E-3</v>
      </c>
      <c r="C72" s="8">
        <f t="shared" si="188"/>
        <v>2.9861111111111126E-3</v>
      </c>
      <c r="D72" s="8">
        <f t="shared" si="107"/>
        <v>3.4837962962962982E-3</v>
      </c>
      <c r="E72" s="8">
        <f t="shared" si="108"/>
        <v>3.9814814814814843E-3</v>
      </c>
      <c r="F72" s="8">
        <f t="shared" si="109"/>
        <v>4.4791666666666695E-3</v>
      </c>
      <c r="G72" s="8">
        <f t="shared" si="110"/>
        <v>4.9768518518518547E-3</v>
      </c>
      <c r="H72" s="8">
        <f t="shared" si="111"/>
        <v>5.4745370370370408E-3</v>
      </c>
      <c r="I72" s="8">
        <f t="shared" si="112"/>
        <v>5.9722222222222251E-3</v>
      </c>
      <c r="J72" s="8">
        <f t="shared" si="113"/>
        <v>6.4699074074074112E-3</v>
      </c>
      <c r="K72" s="8">
        <f t="shared" si="114"/>
        <v>6.9675925925925964E-3</v>
      </c>
      <c r="L72" s="8">
        <f t="shared" si="115"/>
        <v>7.4652777777777825E-3</v>
      </c>
      <c r="M72" s="8">
        <f t="shared" si="116"/>
        <v>7.9629629629629686E-3</v>
      </c>
      <c r="N72" s="8">
        <f t="shared" ref="N72:N106" si="190">(B72*0.85)</f>
        <v>8.4606481481481529E-3</v>
      </c>
      <c r="O72" s="8">
        <f t="shared" ref="O72:O106" si="191">(B72*0.9)</f>
        <v>8.958333333333339E-3</v>
      </c>
      <c r="P72" s="8">
        <f t="shared" si="117"/>
        <v>9.4560185185185233E-3</v>
      </c>
      <c r="Q72" s="8">
        <f t="shared" si="118"/>
        <v>9.9537037037037094E-3</v>
      </c>
      <c r="R72" s="8">
        <f t="shared" si="119"/>
        <v>1.0451388888888895E-2</v>
      </c>
      <c r="S72" s="8">
        <f t="shared" si="120"/>
        <v>1.0949074074074082E-2</v>
      </c>
      <c r="T72" s="8">
        <f t="shared" si="121"/>
        <v>1.1446759259259264E-2</v>
      </c>
      <c r="U72" s="8">
        <f t="shared" si="122"/>
        <v>1.194444444444445E-2</v>
      </c>
      <c r="V72" s="8">
        <f t="shared" si="189"/>
        <v>1.2442129629629636E-2</v>
      </c>
      <c r="W72" s="8">
        <f t="shared" si="123"/>
        <v>1.2939814814814822E-2</v>
      </c>
      <c r="X72" s="8">
        <f t="shared" si="124"/>
        <v>1.3437500000000008E-2</v>
      </c>
      <c r="Y72" s="8">
        <f t="shared" si="125"/>
        <v>1.3935185185185193E-2</v>
      </c>
      <c r="Z72" s="8">
        <f t="shared" si="126"/>
        <v>1.4432870370370379E-2</v>
      </c>
      <c r="AA72" s="8">
        <f t="shared" si="127"/>
        <v>1.4930555555555565E-2</v>
      </c>
      <c r="AB72" s="8">
        <f t="shared" si="128"/>
        <v>1.5428240740740749E-2</v>
      </c>
      <c r="AC72" s="8">
        <f t="shared" si="129"/>
        <v>1.5925925925925937E-2</v>
      </c>
      <c r="AD72" s="8">
        <f t="shared" si="130"/>
        <v>1.6423611111111118E-2</v>
      </c>
      <c r="AE72" s="8">
        <f t="shared" si="131"/>
        <v>1.6921296296296306E-2</v>
      </c>
      <c r="AF72" s="8">
        <f t="shared" si="132"/>
        <v>1.741898148148149E-2</v>
      </c>
      <c r="AG72" s="8">
        <f t="shared" si="133"/>
        <v>1.7916666666666678E-2</v>
      </c>
      <c r="AH72" s="8">
        <f t="shared" si="134"/>
        <v>1.8414351851851862E-2</v>
      </c>
      <c r="AI72" s="8">
        <f t="shared" si="135"/>
        <v>1.8912037037037047E-2</v>
      </c>
      <c r="AJ72" s="8">
        <f t="shared" si="136"/>
        <v>1.9409722222222234E-2</v>
      </c>
      <c r="AK72" s="8">
        <f t="shared" si="137"/>
        <v>1.9907407407407419E-2</v>
      </c>
      <c r="AL72" s="8">
        <f t="shared" si="138"/>
        <v>2.0405092592592603E-2</v>
      </c>
      <c r="AM72" s="8">
        <f t="shared" si="139"/>
        <v>2.0902777777777791E-2</v>
      </c>
      <c r="AN72" s="8">
        <f t="shared" si="140"/>
        <v>2.1400462962962975E-2</v>
      </c>
      <c r="AO72" s="8">
        <f t="shared" si="141"/>
        <v>2.1898148148148163E-2</v>
      </c>
      <c r="AP72" s="8">
        <f t="shared" si="142"/>
        <v>2.2395833333333347E-2</v>
      </c>
      <c r="AQ72" s="8">
        <f t="shared" si="143"/>
        <v>2.2893518518518528E-2</v>
      </c>
      <c r="AR72" s="8">
        <f t="shared" si="144"/>
        <v>2.339120370370372E-2</v>
      </c>
      <c r="AS72" s="8">
        <f t="shared" si="145"/>
        <v>2.38888888888889E-2</v>
      </c>
      <c r="AT72" s="8">
        <f t="shared" si="146"/>
        <v>2.4386574074074088E-2</v>
      </c>
      <c r="AU72" s="8">
        <f t="shared" si="147"/>
        <v>2.4884259259259273E-2</v>
      </c>
      <c r="AV72" s="8">
        <f t="shared" si="148"/>
        <v>2.5381944444444457E-2</v>
      </c>
      <c r="AW72" s="8">
        <f t="shared" si="149"/>
        <v>2.5879629629629645E-2</v>
      </c>
      <c r="AX72" s="8">
        <f t="shared" si="150"/>
        <v>2.6377314814814829E-2</v>
      </c>
      <c r="AY72" s="8">
        <f t="shared" si="151"/>
        <v>2.6875000000000017E-2</v>
      </c>
      <c r="AZ72" s="8">
        <f t="shared" si="152"/>
        <v>2.7372685185185201E-2</v>
      </c>
      <c r="BA72" s="8">
        <f t="shared" si="153"/>
        <v>2.7870370370370386E-2</v>
      </c>
      <c r="BB72" s="8">
        <f t="shared" si="154"/>
        <v>2.8368055555555573E-2</v>
      </c>
      <c r="BC72" s="8">
        <f t="shared" si="97"/>
        <v>2.8865740740740758E-2</v>
      </c>
      <c r="BD72" s="8">
        <f t="shared" si="98"/>
        <v>2.9363425925925946E-2</v>
      </c>
      <c r="BE72" s="8">
        <f t="shared" si="99"/>
        <v>2.986111111111113E-2</v>
      </c>
      <c r="BF72" s="8">
        <f t="shared" si="100"/>
        <v>3.0358796296296311E-2</v>
      </c>
      <c r="BG72" s="8">
        <f t="shared" si="101"/>
        <v>3.0856481481481499E-2</v>
      </c>
      <c r="BH72" s="8">
        <f t="shared" si="102"/>
        <v>3.1354166666666683E-2</v>
      </c>
      <c r="BI72" s="8">
        <f t="shared" si="103"/>
        <v>3.1851851851851874E-2</v>
      </c>
      <c r="BJ72" s="8">
        <f t="shared" si="104"/>
        <v>3.2349537037037059E-2</v>
      </c>
      <c r="BK72" s="8">
        <f t="shared" si="105"/>
        <v>3.2847222222222236E-2</v>
      </c>
      <c r="BL72" s="8">
        <f t="shared" si="106"/>
        <v>3.3344907407407427E-2</v>
      </c>
      <c r="BM72" s="8">
        <f t="shared" si="155"/>
        <v>3.3842592592592612E-2</v>
      </c>
      <c r="BN72" s="8">
        <f t="shared" si="156"/>
        <v>3.4340277777777796E-2</v>
      </c>
      <c r="BO72" s="8">
        <f t="shared" si="157"/>
        <v>3.483796296296298E-2</v>
      </c>
      <c r="BP72" s="8">
        <f t="shared" si="158"/>
        <v>3.5335648148148165E-2</v>
      </c>
      <c r="BQ72" s="8">
        <f t="shared" si="159"/>
        <v>3.5833333333333356E-2</v>
      </c>
      <c r="BR72" s="8">
        <f t="shared" si="160"/>
        <v>3.633101851851854E-2</v>
      </c>
      <c r="BS72" s="8">
        <f t="shared" si="161"/>
        <v>3.6828703703703725E-2</v>
      </c>
      <c r="BT72" s="8">
        <f t="shared" si="162"/>
        <v>3.7326388888888909E-2</v>
      </c>
      <c r="BU72" s="8">
        <f t="shared" si="163"/>
        <v>3.7824074074074093E-2</v>
      </c>
      <c r="BV72" s="8">
        <f t="shared" si="164"/>
        <v>3.8321759259259285E-2</v>
      </c>
      <c r="BW72" s="8">
        <f t="shared" si="165"/>
        <v>3.8819444444444469E-2</v>
      </c>
      <c r="BX72" s="8">
        <f t="shared" si="166"/>
        <v>3.9317129629629653E-2</v>
      </c>
      <c r="BY72" s="8">
        <f t="shared" si="167"/>
        <v>3.9814814814814838E-2</v>
      </c>
      <c r="BZ72" s="8">
        <f t="shared" si="168"/>
        <v>4.0312500000000022E-2</v>
      </c>
      <c r="CA72" s="8">
        <f t="shared" si="169"/>
        <v>4.0810185185185206E-2</v>
      </c>
      <c r="CB72" s="8">
        <f t="shared" si="170"/>
        <v>4.1307870370370398E-2</v>
      </c>
      <c r="CC72" s="8">
        <f t="shared" si="171"/>
        <v>4.1805555555555582E-2</v>
      </c>
      <c r="CD72" s="8">
        <f t="shared" si="172"/>
        <v>4.2303240740740766E-2</v>
      </c>
      <c r="CE72" s="8">
        <f t="shared" si="173"/>
        <v>4.2800925925925951E-2</v>
      </c>
      <c r="CF72" s="8">
        <f t="shared" si="174"/>
        <v>4.3298611111111135E-2</v>
      </c>
      <c r="CG72" s="8">
        <f t="shared" si="175"/>
        <v>4.3796296296296326E-2</v>
      </c>
      <c r="CH72" s="8">
        <f t="shared" si="176"/>
        <v>4.4293981481481511E-2</v>
      </c>
      <c r="CI72" s="8">
        <f t="shared" si="177"/>
        <v>4.4791666666666695E-2</v>
      </c>
      <c r="CJ72" s="8">
        <f t="shared" si="178"/>
        <v>4.5289351851851879E-2</v>
      </c>
      <c r="CK72" s="8">
        <f t="shared" si="179"/>
        <v>4.5787037037037057E-2</v>
      </c>
      <c r="CL72" s="8">
        <f t="shared" si="180"/>
        <v>4.6284722222222255E-2</v>
      </c>
      <c r="CM72" s="8">
        <f t="shared" si="181"/>
        <v>4.6782407407407439E-2</v>
      </c>
      <c r="CN72" s="8">
        <f t="shared" si="182"/>
        <v>4.7280092592592617E-2</v>
      </c>
      <c r="CO72" s="8">
        <f t="shared" si="183"/>
        <v>4.7777777777777801E-2</v>
      </c>
      <c r="CP72" s="8">
        <f t="shared" si="184"/>
        <v>4.8275462962962985E-2</v>
      </c>
      <c r="CQ72" s="8">
        <f t="shared" si="185"/>
        <v>4.8773148148148177E-2</v>
      </c>
      <c r="CR72" s="8">
        <f t="shared" si="186"/>
        <v>4.9270833333333361E-2</v>
      </c>
      <c r="CS72" s="8">
        <f t="shared" si="187"/>
        <v>4.9768518518518545E-2</v>
      </c>
    </row>
    <row r="73" spans="1:97">
      <c r="A73" s="14"/>
      <c r="B73" s="9">
        <v>1.0069444444444501E-2</v>
      </c>
      <c r="C73" s="10">
        <f t="shared" si="188"/>
        <v>3.0208333333333502E-3</v>
      </c>
      <c r="D73" s="10">
        <f t="shared" si="107"/>
        <v>3.5243055555555748E-3</v>
      </c>
      <c r="E73" s="10">
        <f t="shared" si="108"/>
        <v>4.0277777777778002E-3</v>
      </c>
      <c r="F73" s="10">
        <f t="shared" si="109"/>
        <v>4.5312500000000257E-3</v>
      </c>
      <c r="G73" s="10">
        <f t="shared" si="110"/>
        <v>5.0347222222222503E-3</v>
      </c>
      <c r="H73" s="10">
        <f t="shared" si="111"/>
        <v>5.5381944444444758E-3</v>
      </c>
      <c r="I73" s="10">
        <f t="shared" si="112"/>
        <v>6.0416666666667004E-3</v>
      </c>
      <c r="J73" s="10">
        <f t="shared" si="113"/>
        <v>6.5451388888889258E-3</v>
      </c>
      <c r="K73" s="10">
        <f t="shared" si="114"/>
        <v>7.0486111111111496E-3</v>
      </c>
      <c r="L73" s="10">
        <f t="shared" si="115"/>
        <v>7.5520833333333759E-3</v>
      </c>
      <c r="M73" s="10">
        <f t="shared" si="116"/>
        <v>8.0555555555556005E-3</v>
      </c>
      <c r="N73" s="10">
        <f t="shared" si="190"/>
        <v>8.5590277777778251E-3</v>
      </c>
      <c r="O73" s="10">
        <f t="shared" si="191"/>
        <v>9.0625000000000514E-3</v>
      </c>
      <c r="P73" s="10">
        <f t="shared" si="117"/>
        <v>9.5659722222222743E-3</v>
      </c>
      <c r="Q73" s="10">
        <f t="shared" si="118"/>
        <v>1.0069444444444501E-2</v>
      </c>
      <c r="R73" s="10">
        <f t="shared" si="119"/>
        <v>1.0572916666666727E-2</v>
      </c>
      <c r="S73" s="10">
        <f t="shared" si="120"/>
        <v>1.1076388888888952E-2</v>
      </c>
      <c r="T73" s="10">
        <f t="shared" si="121"/>
        <v>1.1579861111111174E-2</v>
      </c>
      <c r="U73" s="10">
        <f t="shared" si="122"/>
        <v>1.2083333333333401E-2</v>
      </c>
      <c r="V73" s="10">
        <f t="shared" si="189"/>
        <v>1.2586805555555625E-2</v>
      </c>
      <c r="W73" s="10">
        <f t="shared" si="123"/>
        <v>1.3090277777777852E-2</v>
      </c>
      <c r="X73" s="10">
        <f t="shared" si="124"/>
        <v>1.3593750000000076E-2</v>
      </c>
      <c r="Y73" s="10">
        <f t="shared" si="125"/>
        <v>1.4097222222222299E-2</v>
      </c>
      <c r="Z73" s="10">
        <f t="shared" si="126"/>
        <v>1.4600694444444525E-2</v>
      </c>
      <c r="AA73" s="10">
        <f t="shared" si="127"/>
        <v>1.5104166666666752E-2</v>
      </c>
      <c r="AB73" s="10">
        <f t="shared" si="128"/>
        <v>1.5607638888888976E-2</v>
      </c>
      <c r="AC73" s="10">
        <f t="shared" si="129"/>
        <v>1.6111111111111201E-2</v>
      </c>
      <c r="AD73" s="10">
        <f t="shared" si="130"/>
        <v>1.6614583333333426E-2</v>
      </c>
      <c r="AE73" s="10">
        <f t="shared" si="131"/>
        <v>1.711805555555565E-2</v>
      </c>
      <c r="AF73" s="10">
        <f t="shared" si="132"/>
        <v>1.7621527777777875E-2</v>
      </c>
      <c r="AG73" s="10">
        <f t="shared" si="133"/>
        <v>1.8125000000000103E-2</v>
      </c>
      <c r="AH73" s="10">
        <f t="shared" si="134"/>
        <v>1.8628472222222327E-2</v>
      </c>
      <c r="AI73" s="10">
        <f t="shared" si="135"/>
        <v>1.9131944444444549E-2</v>
      </c>
      <c r="AJ73" s="10">
        <f t="shared" si="136"/>
        <v>1.9635416666666777E-2</v>
      </c>
      <c r="AK73" s="10">
        <f t="shared" si="137"/>
        <v>2.0138888888889001E-2</v>
      </c>
      <c r="AL73" s="10">
        <f t="shared" si="138"/>
        <v>2.0642361111111226E-2</v>
      </c>
      <c r="AM73" s="10">
        <f t="shared" si="139"/>
        <v>2.1145833333333454E-2</v>
      </c>
      <c r="AN73" s="10">
        <f t="shared" si="140"/>
        <v>2.1649305555555675E-2</v>
      </c>
      <c r="AO73" s="10">
        <f t="shared" si="141"/>
        <v>2.2152777777777903E-2</v>
      </c>
      <c r="AP73" s="10">
        <f t="shared" si="142"/>
        <v>2.2656250000000128E-2</v>
      </c>
      <c r="AQ73" s="10">
        <f t="shared" si="143"/>
        <v>2.3159722222222349E-2</v>
      </c>
      <c r="AR73" s="10">
        <f t="shared" si="144"/>
        <v>2.3663194444444577E-2</v>
      </c>
      <c r="AS73" s="10">
        <f t="shared" si="145"/>
        <v>2.4166666666666801E-2</v>
      </c>
      <c r="AT73" s="10">
        <f t="shared" si="146"/>
        <v>2.467013888888903E-2</v>
      </c>
      <c r="AU73" s="10">
        <f t="shared" si="147"/>
        <v>2.5173611111111251E-2</v>
      </c>
      <c r="AV73" s="10">
        <f t="shared" si="148"/>
        <v>2.5677083333333475E-2</v>
      </c>
      <c r="AW73" s="10">
        <f t="shared" si="149"/>
        <v>2.6180555555555703E-2</v>
      </c>
      <c r="AX73" s="10">
        <f t="shared" si="150"/>
        <v>2.6684027777777924E-2</v>
      </c>
      <c r="AY73" s="10">
        <f t="shared" si="151"/>
        <v>2.7187500000000153E-2</v>
      </c>
      <c r="AZ73" s="10">
        <f t="shared" si="152"/>
        <v>2.7690972222222377E-2</v>
      </c>
      <c r="BA73" s="10">
        <f t="shared" si="153"/>
        <v>2.8194444444444598E-2</v>
      </c>
      <c r="BB73" s="10">
        <f t="shared" si="154"/>
        <v>2.8697916666666826E-2</v>
      </c>
      <c r="BC73" s="10">
        <f t="shared" si="97"/>
        <v>2.9201388888889051E-2</v>
      </c>
      <c r="BD73" s="10">
        <f t="shared" si="98"/>
        <v>2.9704861111111279E-2</v>
      </c>
      <c r="BE73" s="10">
        <f t="shared" si="99"/>
        <v>3.0208333333333504E-2</v>
      </c>
      <c r="BF73" s="10">
        <f t="shared" si="100"/>
        <v>3.0711805555555725E-2</v>
      </c>
      <c r="BG73" s="10">
        <f t="shared" si="101"/>
        <v>3.1215277777777953E-2</v>
      </c>
      <c r="BH73" s="10">
        <f t="shared" si="102"/>
        <v>3.1718750000000177E-2</v>
      </c>
      <c r="BI73" s="10">
        <f t="shared" si="103"/>
        <v>3.2222222222222402E-2</v>
      </c>
      <c r="BJ73" s="10">
        <f t="shared" si="104"/>
        <v>3.2725694444444627E-2</v>
      </c>
      <c r="BK73" s="10">
        <f t="shared" si="105"/>
        <v>3.3229166666666851E-2</v>
      </c>
      <c r="BL73" s="10">
        <f t="shared" si="106"/>
        <v>3.3732638888889076E-2</v>
      </c>
      <c r="BM73" s="10">
        <f t="shared" si="155"/>
        <v>3.42361111111113E-2</v>
      </c>
      <c r="BN73" s="10">
        <f t="shared" si="156"/>
        <v>3.4739583333333532E-2</v>
      </c>
      <c r="BO73" s="10">
        <f t="shared" si="157"/>
        <v>3.524305555555575E-2</v>
      </c>
      <c r="BP73" s="10">
        <f t="shared" si="158"/>
        <v>3.5746527777777974E-2</v>
      </c>
      <c r="BQ73" s="10">
        <f t="shared" si="159"/>
        <v>3.6250000000000206E-2</v>
      </c>
      <c r="BR73" s="10">
        <f t="shared" si="160"/>
        <v>3.6753472222222423E-2</v>
      </c>
      <c r="BS73" s="10">
        <f t="shared" si="161"/>
        <v>3.7256944444444655E-2</v>
      </c>
      <c r="BT73" s="10">
        <f t="shared" si="162"/>
        <v>3.7760416666666879E-2</v>
      </c>
      <c r="BU73" s="10">
        <f t="shared" si="163"/>
        <v>3.8263888888889097E-2</v>
      </c>
      <c r="BV73" s="10">
        <f t="shared" si="164"/>
        <v>3.8767361111111329E-2</v>
      </c>
      <c r="BW73" s="10">
        <f t="shared" si="165"/>
        <v>3.9270833333333553E-2</v>
      </c>
      <c r="BX73" s="10">
        <f t="shared" si="166"/>
        <v>3.9774305555555778E-2</v>
      </c>
      <c r="BY73" s="10">
        <f t="shared" si="167"/>
        <v>4.0277777777778002E-2</v>
      </c>
      <c r="BZ73" s="10">
        <f t="shared" si="168"/>
        <v>4.0781250000000227E-2</v>
      </c>
      <c r="CA73" s="10">
        <f t="shared" si="169"/>
        <v>4.1284722222222452E-2</v>
      </c>
      <c r="CB73" s="10">
        <f t="shared" si="170"/>
        <v>4.1788194444444683E-2</v>
      </c>
      <c r="CC73" s="10">
        <f t="shared" si="171"/>
        <v>4.2291666666666908E-2</v>
      </c>
      <c r="CD73" s="10">
        <f t="shared" si="172"/>
        <v>4.2795138888889125E-2</v>
      </c>
      <c r="CE73" s="10">
        <f t="shared" si="173"/>
        <v>4.329861111111135E-2</v>
      </c>
      <c r="CF73" s="10">
        <f t="shared" si="174"/>
        <v>4.3802083333333575E-2</v>
      </c>
      <c r="CG73" s="10">
        <f t="shared" si="175"/>
        <v>4.4305555555555806E-2</v>
      </c>
      <c r="CH73" s="10">
        <f t="shared" si="176"/>
        <v>4.4809027777778031E-2</v>
      </c>
      <c r="CI73" s="10">
        <f t="shared" si="177"/>
        <v>4.5312500000000255E-2</v>
      </c>
      <c r="CJ73" s="10">
        <f t="shared" si="178"/>
        <v>4.5815972222222473E-2</v>
      </c>
      <c r="CK73" s="10">
        <f t="shared" si="179"/>
        <v>4.6319444444444698E-2</v>
      </c>
      <c r="CL73" s="10">
        <f t="shared" si="180"/>
        <v>4.6822916666666929E-2</v>
      </c>
      <c r="CM73" s="10">
        <f t="shared" si="181"/>
        <v>4.7326388888889154E-2</v>
      </c>
      <c r="CN73" s="10">
        <f t="shared" si="182"/>
        <v>4.7829861111111378E-2</v>
      </c>
      <c r="CO73" s="10">
        <f t="shared" si="183"/>
        <v>4.8333333333333603E-2</v>
      </c>
      <c r="CP73" s="10">
        <f t="shared" si="184"/>
        <v>4.8836805555555828E-2</v>
      </c>
      <c r="CQ73" s="10">
        <f t="shared" si="185"/>
        <v>4.9340277777778059E-2</v>
      </c>
      <c r="CR73" s="10">
        <f t="shared" si="186"/>
        <v>4.9843750000000277E-2</v>
      </c>
      <c r="CS73" s="10">
        <f t="shared" si="187"/>
        <v>5.0347222222222501E-2</v>
      </c>
    </row>
    <row r="74" spans="1:97">
      <c r="A74" s="14"/>
      <c r="B74" s="11">
        <v>1.01851851851852E-2</v>
      </c>
      <c r="C74" s="8">
        <f t="shared" si="188"/>
        <v>3.0555555555555601E-3</v>
      </c>
      <c r="D74" s="8">
        <f t="shared" si="107"/>
        <v>3.5648148148148197E-3</v>
      </c>
      <c r="E74" s="8">
        <f t="shared" si="108"/>
        <v>4.0740740740740798E-3</v>
      </c>
      <c r="F74" s="8">
        <f t="shared" si="109"/>
        <v>4.5833333333333403E-3</v>
      </c>
      <c r="G74" s="8">
        <f t="shared" si="110"/>
        <v>5.0925925925925999E-3</v>
      </c>
      <c r="H74" s="8">
        <f t="shared" si="111"/>
        <v>5.6018518518518605E-3</v>
      </c>
      <c r="I74" s="8">
        <f t="shared" si="112"/>
        <v>6.1111111111111201E-3</v>
      </c>
      <c r="J74" s="8">
        <f t="shared" si="113"/>
        <v>6.6203703703703798E-3</v>
      </c>
      <c r="K74" s="8">
        <f t="shared" si="114"/>
        <v>7.1296296296296394E-3</v>
      </c>
      <c r="L74" s="8">
        <f t="shared" si="115"/>
        <v>7.6388888888888999E-3</v>
      </c>
      <c r="M74" s="8">
        <f t="shared" si="116"/>
        <v>8.1481481481481596E-3</v>
      </c>
      <c r="N74" s="8">
        <f t="shared" si="190"/>
        <v>8.6574074074074192E-3</v>
      </c>
      <c r="O74" s="8">
        <f t="shared" si="191"/>
        <v>9.1666666666666806E-3</v>
      </c>
      <c r="P74" s="8">
        <f t="shared" si="117"/>
        <v>9.6759259259259402E-3</v>
      </c>
      <c r="Q74" s="8">
        <f t="shared" si="118"/>
        <v>1.01851851851852E-2</v>
      </c>
      <c r="R74" s="8">
        <f t="shared" si="119"/>
        <v>1.069444444444446E-2</v>
      </c>
      <c r="S74" s="8">
        <f t="shared" si="120"/>
        <v>1.1203703703703721E-2</v>
      </c>
      <c r="T74" s="8">
        <f t="shared" si="121"/>
        <v>1.1712962962962979E-2</v>
      </c>
      <c r="U74" s="8">
        <f t="shared" si="122"/>
        <v>1.222222222222224E-2</v>
      </c>
      <c r="V74" s="8">
        <f t="shared" si="189"/>
        <v>1.27314814814815E-2</v>
      </c>
      <c r="W74" s="8">
        <f t="shared" si="123"/>
        <v>1.324074074074076E-2</v>
      </c>
      <c r="X74" s="8">
        <f t="shared" si="124"/>
        <v>1.3750000000000021E-2</v>
      </c>
      <c r="Y74" s="8">
        <f t="shared" si="125"/>
        <v>1.4259259259259279E-2</v>
      </c>
      <c r="Z74" s="8">
        <f t="shared" si="126"/>
        <v>1.476851851851854E-2</v>
      </c>
      <c r="AA74" s="8">
        <f t="shared" si="127"/>
        <v>1.52777777777778E-2</v>
      </c>
      <c r="AB74" s="8">
        <f t="shared" si="128"/>
        <v>1.5787037037037061E-2</v>
      </c>
      <c r="AC74" s="8">
        <f t="shared" si="129"/>
        <v>1.6296296296296319E-2</v>
      </c>
      <c r="AD74" s="8">
        <f t="shared" si="130"/>
        <v>1.6805555555555581E-2</v>
      </c>
      <c r="AE74" s="8">
        <f t="shared" si="131"/>
        <v>1.7314814814814838E-2</v>
      </c>
      <c r="AF74" s="8">
        <f t="shared" si="132"/>
        <v>1.78240740740741E-2</v>
      </c>
      <c r="AG74" s="8">
        <f t="shared" si="133"/>
        <v>1.8333333333333361E-2</v>
      </c>
      <c r="AH74" s="8">
        <f t="shared" si="134"/>
        <v>1.8842592592592619E-2</v>
      </c>
      <c r="AI74" s="8">
        <f t="shared" si="135"/>
        <v>1.935185185185188E-2</v>
      </c>
      <c r="AJ74" s="8">
        <f t="shared" si="136"/>
        <v>1.9861111111111138E-2</v>
      </c>
      <c r="AK74" s="8">
        <f t="shared" si="137"/>
        <v>2.03703703703704E-2</v>
      </c>
      <c r="AL74" s="8">
        <f t="shared" si="138"/>
        <v>2.0879629629629658E-2</v>
      </c>
      <c r="AM74" s="8">
        <f t="shared" si="139"/>
        <v>2.1388888888888919E-2</v>
      </c>
      <c r="AN74" s="8">
        <f t="shared" si="140"/>
        <v>2.189814814814818E-2</v>
      </c>
      <c r="AO74" s="8">
        <f t="shared" si="141"/>
        <v>2.2407407407407442E-2</v>
      </c>
      <c r="AP74" s="8">
        <f t="shared" si="142"/>
        <v>2.29166666666667E-2</v>
      </c>
      <c r="AQ74" s="8">
        <f t="shared" si="143"/>
        <v>2.3425925925925958E-2</v>
      </c>
      <c r="AR74" s="8">
        <f t="shared" si="144"/>
        <v>2.3935185185185219E-2</v>
      </c>
      <c r="AS74" s="8">
        <f t="shared" si="145"/>
        <v>2.444444444444448E-2</v>
      </c>
      <c r="AT74" s="8">
        <f t="shared" si="146"/>
        <v>2.4953703703703742E-2</v>
      </c>
      <c r="AU74" s="8">
        <f t="shared" si="147"/>
        <v>2.5462962962963E-2</v>
      </c>
      <c r="AV74" s="8">
        <f t="shared" si="148"/>
        <v>2.5972222222222258E-2</v>
      </c>
      <c r="AW74" s="8">
        <f t="shared" si="149"/>
        <v>2.6481481481481519E-2</v>
      </c>
      <c r="AX74" s="8">
        <f t="shared" si="150"/>
        <v>2.699074074074078E-2</v>
      </c>
      <c r="AY74" s="8">
        <f t="shared" si="151"/>
        <v>2.7500000000000042E-2</v>
      </c>
      <c r="AZ74" s="8">
        <f t="shared" si="152"/>
        <v>2.80092592592593E-2</v>
      </c>
      <c r="BA74" s="8">
        <f t="shared" si="153"/>
        <v>2.8518518518518558E-2</v>
      </c>
      <c r="BB74" s="8">
        <f t="shared" si="154"/>
        <v>2.9027777777777819E-2</v>
      </c>
      <c r="BC74" s="8">
        <f t="shared" si="97"/>
        <v>2.953703703703708E-2</v>
      </c>
      <c r="BD74" s="8">
        <f t="shared" si="98"/>
        <v>3.0046296296296342E-2</v>
      </c>
      <c r="BE74" s="8">
        <f t="shared" si="99"/>
        <v>3.05555555555556E-2</v>
      </c>
      <c r="BF74" s="8">
        <f t="shared" si="100"/>
        <v>3.1064814814814858E-2</v>
      </c>
      <c r="BG74" s="8">
        <f t="shared" si="101"/>
        <v>3.1574074074074122E-2</v>
      </c>
      <c r="BH74" s="8">
        <f t="shared" si="102"/>
        <v>3.208333333333338E-2</v>
      </c>
      <c r="BI74" s="8">
        <f t="shared" si="103"/>
        <v>3.2592592592592638E-2</v>
      </c>
      <c r="BJ74" s="8">
        <f t="shared" si="104"/>
        <v>3.3101851851851896E-2</v>
      </c>
      <c r="BK74" s="8">
        <f t="shared" si="105"/>
        <v>3.3611111111111161E-2</v>
      </c>
      <c r="BL74" s="8">
        <f t="shared" si="106"/>
        <v>3.4120370370370419E-2</v>
      </c>
      <c r="BM74" s="8">
        <f t="shared" si="155"/>
        <v>3.4629629629629677E-2</v>
      </c>
      <c r="BN74" s="8">
        <f t="shared" si="156"/>
        <v>3.5138888888888942E-2</v>
      </c>
      <c r="BO74" s="8">
        <f t="shared" si="157"/>
        <v>3.56481481481482E-2</v>
      </c>
      <c r="BP74" s="8">
        <f t="shared" si="158"/>
        <v>3.6157407407407458E-2</v>
      </c>
      <c r="BQ74" s="8">
        <f t="shared" si="159"/>
        <v>3.6666666666666722E-2</v>
      </c>
      <c r="BR74" s="8">
        <f t="shared" si="160"/>
        <v>3.717592592592598E-2</v>
      </c>
      <c r="BS74" s="8">
        <f t="shared" si="161"/>
        <v>3.7685185185185238E-2</v>
      </c>
      <c r="BT74" s="8">
        <f t="shared" si="162"/>
        <v>3.8194444444444503E-2</v>
      </c>
      <c r="BU74" s="8">
        <f t="shared" si="163"/>
        <v>3.8703703703703761E-2</v>
      </c>
      <c r="BV74" s="8">
        <f t="shared" si="164"/>
        <v>3.9212962962963019E-2</v>
      </c>
      <c r="BW74" s="8">
        <f t="shared" si="165"/>
        <v>3.9722222222222277E-2</v>
      </c>
      <c r="BX74" s="8">
        <f t="shared" si="166"/>
        <v>4.0231481481481542E-2</v>
      </c>
      <c r="BY74" s="8">
        <f t="shared" si="167"/>
        <v>4.07407407407408E-2</v>
      </c>
      <c r="BZ74" s="8">
        <f t="shared" si="168"/>
        <v>4.1250000000000057E-2</v>
      </c>
      <c r="CA74" s="8">
        <f t="shared" si="169"/>
        <v>4.1759259259259315E-2</v>
      </c>
      <c r="CB74" s="8">
        <f t="shared" si="170"/>
        <v>4.226851851851858E-2</v>
      </c>
      <c r="CC74" s="8">
        <f t="shared" si="171"/>
        <v>4.2777777777777838E-2</v>
      </c>
      <c r="CD74" s="8">
        <f t="shared" si="172"/>
        <v>4.3287037037037096E-2</v>
      </c>
      <c r="CE74" s="8">
        <f t="shared" si="173"/>
        <v>4.3796296296296361E-2</v>
      </c>
      <c r="CF74" s="8">
        <f t="shared" si="174"/>
        <v>4.4305555555555619E-2</v>
      </c>
      <c r="CG74" s="8">
        <f t="shared" si="175"/>
        <v>4.4814814814814884E-2</v>
      </c>
      <c r="CH74" s="8">
        <f t="shared" si="176"/>
        <v>4.5324074074074142E-2</v>
      </c>
      <c r="CI74" s="8">
        <f t="shared" si="177"/>
        <v>4.5833333333333399E-2</v>
      </c>
      <c r="CJ74" s="8">
        <f t="shared" si="178"/>
        <v>4.6342592592592657E-2</v>
      </c>
      <c r="CK74" s="8">
        <f t="shared" si="179"/>
        <v>4.6851851851851915E-2</v>
      </c>
      <c r="CL74" s="8">
        <f t="shared" si="180"/>
        <v>4.736111111111118E-2</v>
      </c>
      <c r="CM74" s="8">
        <f t="shared" si="181"/>
        <v>4.7870370370370438E-2</v>
      </c>
      <c r="CN74" s="8">
        <f t="shared" si="182"/>
        <v>4.8379629629629703E-2</v>
      </c>
      <c r="CO74" s="8">
        <f t="shared" si="183"/>
        <v>4.8888888888888961E-2</v>
      </c>
      <c r="CP74" s="8">
        <f t="shared" si="184"/>
        <v>4.9398148148148219E-2</v>
      </c>
      <c r="CQ74" s="8">
        <f t="shared" si="185"/>
        <v>4.9907407407407484E-2</v>
      </c>
      <c r="CR74" s="8">
        <f t="shared" si="186"/>
        <v>5.0416666666666742E-2</v>
      </c>
      <c r="CS74" s="8">
        <f t="shared" si="187"/>
        <v>5.0925925925925999E-2</v>
      </c>
    </row>
    <row r="75" spans="1:97">
      <c r="A75" s="14"/>
      <c r="B75" s="9">
        <v>1.0300925925925899E-2</v>
      </c>
      <c r="C75" s="10">
        <f t="shared" si="188"/>
        <v>3.0902777777777695E-3</v>
      </c>
      <c r="D75" s="10">
        <f t="shared" si="107"/>
        <v>3.6053240740740646E-3</v>
      </c>
      <c r="E75" s="10">
        <f t="shared" si="108"/>
        <v>4.1203703703703602E-3</v>
      </c>
      <c r="F75" s="10">
        <f t="shared" si="109"/>
        <v>4.6354166666666549E-3</v>
      </c>
      <c r="G75" s="10">
        <f t="shared" si="110"/>
        <v>5.1504629629629496E-3</v>
      </c>
      <c r="H75" s="10">
        <f t="shared" si="111"/>
        <v>5.6655092592592451E-3</v>
      </c>
      <c r="I75" s="10">
        <f t="shared" si="112"/>
        <v>6.180555555555539E-3</v>
      </c>
      <c r="J75" s="10">
        <f t="shared" si="113"/>
        <v>6.6956018518518345E-3</v>
      </c>
      <c r="K75" s="10">
        <f t="shared" si="114"/>
        <v>7.2106481481481292E-3</v>
      </c>
      <c r="L75" s="10">
        <f t="shared" si="115"/>
        <v>7.7256944444444239E-3</v>
      </c>
      <c r="M75" s="10">
        <f t="shared" si="116"/>
        <v>8.2407407407407204E-3</v>
      </c>
      <c r="N75" s="10">
        <f t="shared" si="190"/>
        <v>8.7557870370370133E-3</v>
      </c>
      <c r="O75" s="10">
        <f t="shared" si="191"/>
        <v>9.2708333333333098E-3</v>
      </c>
      <c r="P75" s="10">
        <f t="shared" si="117"/>
        <v>9.7858796296296045E-3</v>
      </c>
      <c r="Q75" s="10">
        <f t="shared" si="118"/>
        <v>1.0300925925925899E-2</v>
      </c>
      <c r="R75" s="10">
        <f t="shared" si="119"/>
        <v>1.0815972222222194E-2</v>
      </c>
      <c r="S75" s="10">
        <f t="shared" si="120"/>
        <v>1.133101851851849E-2</v>
      </c>
      <c r="T75" s="10">
        <f t="shared" si="121"/>
        <v>1.1846064814814783E-2</v>
      </c>
      <c r="U75" s="10">
        <f t="shared" si="122"/>
        <v>1.2361111111111078E-2</v>
      </c>
      <c r="V75" s="10">
        <f t="shared" si="189"/>
        <v>1.2876157407407374E-2</v>
      </c>
      <c r="W75" s="10">
        <f t="shared" si="123"/>
        <v>1.3391203703703669E-2</v>
      </c>
      <c r="X75" s="10">
        <f t="shared" si="124"/>
        <v>1.3906249999999966E-2</v>
      </c>
      <c r="Y75" s="10">
        <f t="shared" si="125"/>
        <v>1.4421296296296258E-2</v>
      </c>
      <c r="Z75" s="10">
        <f t="shared" si="126"/>
        <v>1.4936342592592553E-2</v>
      </c>
      <c r="AA75" s="10">
        <f t="shared" si="127"/>
        <v>1.5451388888888848E-2</v>
      </c>
      <c r="AB75" s="10">
        <f t="shared" si="128"/>
        <v>1.5966435185185143E-2</v>
      </c>
      <c r="AC75" s="10">
        <f t="shared" si="129"/>
        <v>1.6481481481481441E-2</v>
      </c>
      <c r="AD75" s="10">
        <f t="shared" si="130"/>
        <v>1.6996527777777732E-2</v>
      </c>
      <c r="AE75" s="10">
        <f t="shared" si="131"/>
        <v>1.7511574074074027E-2</v>
      </c>
      <c r="AF75" s="10">
        <f t="shared" si="132"/>
        <v>1.8026620370370325E-2</v>
      </c>
      <c r="AG75" s="10">
        <f t="shared" si="133"/>
        <v>1.854166666666662E-2</v>
      </c>
      <c r="AH75" s="10">
        <f t="shared" si="134"/>
        <v>1.9056712962962914E-2</v>
      </c>
      <c r="AI75" s="10">
        <f t="shared" si="135"/>
        <v>1.9571759259259209E-2</v>
      </c>
      <c r="AJ75" s="10">
        <f t="shared" si="136"/>
        <v>2.0086805555555504E-2</v>
      </c>
      <c r="AK75" s="10">
        <f t="shared" si="137"/>
        <v>2.0601851851851798E-2</v>
      </c>
      <c r="AL75" s="10">
        <f t="shared" si="138"/>
        <v>2.1116898148148093E-2</v>
      </c>
      <c r="AM75" s="10">
        <f t="shared" si="139"/>
        <v>2.1631944444444388E-2</v>
      </c>
      <c r="AN75" s="10">
        <f t="shared" si="140"/>
        <v>2.2146990740740682E-2</v>
      </c>
      <c r="AO75" s="10">
        <f t="shared" si="141"/>
        <v>2.2662037037036981E-2</v>
      </c>
      <c r="AP75" s="10">
        <f t="shared" si="142"/>
        <v>2.3177083333333272E-2</v>
      </c>
      <c r="AQ75" s="10">
        <f t="shared" si="143"/>
        <v>2.3692129629629567E-2</v>
      </c>
      <c r="AR75" s="10">
        <f t="shared" si="144"/>
        <v>2.4207175925925865E-2</v>
      </c>
      <c r="AS75" s="10">
        <f t="shared" si="145"/>
        <v>2.4722222222222156E-2</v>
      </c>
      <c r="AT75" s="10">
        <f t="shared" si="146"/>
        <v>2.5237268518518454E-2</v>
      </c>
      <c r="AU75" s="10">
        <f t="shared" si="147"/>
        <v>2.5752314814814749E-2</v>
      </c>
      <c r="AV75" s="10">
        <f t="shared" si="148"/>
        <v>2.626736111111104E-2</v>
      </c>
      <c r="AW75" s="10">
        <f t="shared" si="149"/>
        <v>2.6782407407407338E-2</v>
      </c>
      <c r="AX75" s="10">
        <f t="shared" si="150"/>
        <v>2.7297453703703633E-2</v>
      </c>
      <c r="AY75" s="10">
        <f t="shared" si="151"/>
        <v>2.7812499999999931E-2</v>
      </c>
      <c r="AZ75" s="10">
        <f t="shared" si="152"/>
        <v>2.8327546296296222E-2</v>
      </c>
      <c r="BA75" s="10">
        <f t="shared" si="153"/>
        <v>2.8842592592592517E-2</v>
      </c>
      <c r="BB75" s="10">
        <f t="shared" si="154"/>
        <v>2.9357638888888815E-2</v>
      </c>
      <c r="BC75" s="10">
        <f t="shared" si="97"/>
        <v>2.9872685185185106E-2</v>
      </c>
      <c r="BD75" s="10">
        <f t="shared" si="98"/>
        <v>3.0387731481481405E-2</v>
      </c>
      <c r="BE75" s="10">
        <f t="shared" si="99"/>
        <v>3.0902777777777696E-2</v>
      </c>
      <c r="BF75" s="10">
        <f t="shared" si="100"/>
        <v>3.1417824074073994E-2</v>
      </c>
      <c r="BG75" s="10">
        <f t="shared" si="101"/>
        <v>3.1932870370370285E-2</v>
      </c>
      <c r="BH75" s="10">
        <f t="shared" si="102"/>
        <v>3.2447916666666583E-2</v>
      </c>
      <c r="BI75" s="10">
        <f t="shared" si="103"/>
        <v>3.2962962962962881E-2</v>
      </c>
      <c r="BJ75" s="10">
        <f t="shared" si="104"/>
        <v>3.3478009259259173E-2</v>
      </c>
      <c r="BK75" s="10">
        <f t="shared" si="105"/>
        <v>3.3993055555555464E-2</v>
      </c>
      <c r="BL75" s="10">
        <f t="shared" si="106"/>
        <v>3.4508101851851762E-2</v>
      </c>
      <c r="BM75" s="10">
        <f t="shared" si="155"/>
        <v>3.5023148148148053E-2</v>
      </c>
      <c r="BN75" s="10">
        <f t="shared" si="156"/>
        <v>3.5538194444444351E-2</v>
      </c>
      <c r="BO75" s="10">
        <f t="shared" si="157"/>
        <v>3.605324074074065E-2</v>
      </c>
      <c r="BP75" s="10">
        <f t="shared" si="158"/>
        <v>3.6568287037036941E-2</v>
      </c>
      <c r="BQ75" s="10">
        <f t="shared" si="159"/>
        <v>3.7083333333333239E-2</v>
      </c>
      <c r="BR75" s="10">
        <f t="shared" si="160"/>
        <v>3.759837962962953E-2</v>
      </c>
      <c r="BS75" s="10">
        <f t="shared" si="161"/>
        <v>3.8113425925925828E-2</v>
      </c>
      <c r="BT75" s="10">
        <f t="shared" si="162"/>
        <v>3.862847222222212E-2</v>
      </c>
      <c r="BU75" s="10">
        <f t="shared" si="163"/>
        <v>3.9143518518518418E-2</v>
      </c>
      <c r="BV75" s="10">
        <f t="shared" si="164"/>
        <v>3.9658564814814716E-2</v>
      </c>
      <c r="BW75" s="10">
        <f t="shared" si="165"/>
        <v>4.0173611111111007E-2</v>
      </c>
      <c r="BX75" s="10">
        <f t="shared" si="166"/>
        <v>4.0688657407407305E-2</v>
      </c>
      <c r="BY75" s="10">
        <f t="shared" si="167"/>
        <v>4.1203703703703597E-2</v>
      </c>
      <c r="BZ75" s="10">
        <f t="shared" si="168"/>
        <v>4.1718749999999888E-2</v>
      </c>
      <c r="CA75" s="10">
        <f t="shared" si="169"/>
        <v>4.2233796296296186E-2</v>
      </c>
      <c r="CB75" s="10">
        <f t="shared" si="170"/>
        <v>4.2748842592592484E-2</v>
      </c>
      <c r="CC75" s="10">
        <f t="shared" si="171"/>
        <v>4.3263888888888775E-2</v>
      </c>
      <c r="CD75" s="10">
        <f t="shared" si="172"/>
        <v>4.3778935185185074E-2</v>
      </c>
      <c r="CE75" s="10">
        <f t="shared" si="173"/>
        <v>4.4293981481481365E-2</v>
      </c>
      <c r="CF75" s="10">
        <f t="shared" si="174"/>
        <v>4.4809027777777656E-2</v>
      </c>
      <c r="CG75" s="10">
        <f t="shared" si="175"/>
        <v>4.5324074074073961E-2</v>
      </c>
      <c r="CH75" s="10">
        <f t="shared" si="176"/>
        <v>4.5839120370370252E-2</v>
      </c>
      <c r="CI75" s="10">
        <f t="shared" si="177"/>
        <v>4.6354166666666544E-2</v>
      </c>
      <c r="CJ75" s="10">
        <f t="shared" si="178"/>
        <v>4.6869212962962842E-2</v>
      </c>
      <c r="CK75" s="10">
        <f t="shared" si="179"/>
        <v>4.7384259259259133E-2</v>
      </c>
      <c r="CL75" s="10">
        <f t="shared" si="180"/>
        <v>4.7899305555555438E-2</v>
      </c>
      <c r="CM75" s="10">
        <f t="shared" si="181"/>
        <v>4.8414351851851729E-2</v>
      </c>
      <c r="CN75" s="10">
        <f t="shared" si="182"/>
        <v>4.8929398148148021E-2</v>
      </c>
      <c r="CO75" s="10">
        <f t="shared" si="183"/>
        <v>4.9444444444444312E-2</v>
      </c>
      <c r="CP75" s="10">
        <f t="shared" si="184"/>
        <v>4.995949074074061E-2</v>
      </c>
      <c r="CQ75" s="10">
        <f t="shared" si="185"/>
        <v>5.0474537037036908E-2</v>
      </c>
      <c r="CR75" s="10">
        <f t="shared" si="186"/>
        <v>5.0989583333333199E-2</v>
      </c>
      <c r="CS75" s="10">
        <f t="shared" si="187"/>
        <v>5.1504629629629498E-2</v>
      </c>
    </row>
    <row r="76" spans="1:97">
      <c r="A76" s="14"/>
      <c r="B76" s="11">
        <v>1.0416666666666701E-2</v>
      </c>
      <c r="C76" s="8">
        <f t="shared" si="188"/>
        <v>3.1250000000000101E-3</v>
      </c>
      <c r="D76" s="8">
        <f t="shared" si="107"/>
        <v>3.6458333333333451E-3</v>
      </c>
      <c r="E76" s="8">
        <f t="shared" si="108"/>
        <v>4.1666666666666805E-3</v>
      </c>
      <c r="F76" s="8">
        <f t="shared" si="109"/>
        <v>4.6875000000000154E-3</v>
      </c>
      <c r="G76" s="8">
        <f t="shared" si="110"/>
        <v>5.2083333333333504E-3</v>
      </c>
      <c r="H76" s="8">
        <f t="shared" si="111"/>
        <v>5.7291666666666862E-3</v>
      </c>
      <c r="I76" s="8">
        <f t="shared" si="112"/>
        <v>6.2500000000000203E-3</v>
      </c>
      <c r="J76" s="8">
        <f t="shared" si="113"/>
        <v>6.7708333333333561E-3</v>
      </c>
      <c r="K76" s="8">
        <f t="shared" si="114"/>
        <v>7.2916666666666902E-3</v>
      </c>
      <c r="L76" s="8">
        <f t="shared" si="115"/>
        <v>7.812500000000026E-3</v>
      </c>
      <c r="M76" s="8">
        <f t="shared" si="116"/>
        <v>8.333333333333361E-3</v>
      </c>
      <c r="N76" s="8">
        <f t="shared" si="190"/>
        <v>8.8541666666666959E-3</v>
      </c>
      <c r="O76" s="8">
        <f t="shared" si="191"/>
        <v>9.3750000000000309E-3</v>
      </c>
      <c r="P76" s="8">
        <f t="shared" si="117"/>
        <v>9.8958333333333658E-3</v>
      </c>
      <c r="Q76" s="8">
        <f t="shared" si="118"/>
        <v>1.0416666666666701E-2</v>
      </c>
      <c r="R76" s="8">
        <f t="shared" si="119"/>
        <v>1.0937500000000036E-2</v>
      </c>
      <c r="S76" s="8">
        <f t="shared" si="120"/>
        <v>1.1458333333333372E-2</v>
      </c>
      <c r="T76" s="8">
        <f t="shared" si="121"/>
        <v>1.1979166666666706E-2</v>
      </c>
      <c r="U76" s="8">
        <f t="shared" si="122"/>
        <v>1.2500000000000041E-2</v>
      </c>
      <c r="V76" s="8">
        <f t="shared" si="189"/>
        <v>1.3020833333333376E-2</v>
      </c>
      <c r="W76" s="8">
        <f t="shared" si="123"/>
        <v>1.3541666666666712E-2</v>
      </c>
      <c r="X76" s="8">
        <f t="shared" si="124"/>
        <v>1.4062500000000047E-2</v>
      </c>
      <c r="Y76" s="8">
        <f t="shared" si="125"/>
        <v>1.458333333333338E-2</v>
      </c>
      <c r="Z76" s="8">
        <f t="shared" si="126"/>
        <v>1.5104166666666715E-2</v>
      </c>
      <c r="AA76" s="8">
        <f t="shared" si="127"/>
        <v>1.5625000000000052E-2</v>
      </c>
      <c r="AB76" s="8">
        <f t="shared" si="128"/>
        <v>1.6145833333333387E-2</v>
      </c>
      <c r="AC76" s="8">
        <f t="shared" si="129"/>
        <v>1.6666666666666722E-2</v>
      </c>
      <c r="AD76" s="8">
        <f t="shared" si="130"/>
        <v>1.7187500000000057E-2</v>
      </c>
      <c r="AE76" s="8">
        <f t="shared" si="131"/>
        <v>1.7708333333333392E-2</v>
      </c>
      <c r="AF76" s="8">
        <f t="shared" si="132"/>
        <v>1.8229166666666727E-2</v>
      </c>
      <c r="AG76" s="8">
        <f t="shared" si="133"/>
        <v>1.8750000000000062E-2</v>
      </c>
      <c r="AH76" s="8">
        <f t="shared" si="134"/>
        <v>1.9270833333333397E-2</v>
      </c>
      <c r="AI76" s="8">
        <f t="shared" si="135"/>
        <v>1.9791666666666732E-2</v>
      </c>
      <c r="AJ76" s="8">
        <f t="shared" si="136"/>
        <v>2.0312500000000067E-2</v>
      </c>
      <c r="AK76" s="8">
        <f t="shared" si="137"/>
        <v>2.0833333333333402E-2</v>
      </c>
      <c r="AL76" s="8">
        <f t="shared" si="138"/>
        <v>2.1354166666666733E-2</v>
      </c>
      <c r="AM76" s="8">
        <f t="shared" si="139"/>
        <v>2.1875000000000071E-2</v>
      </c>
      <c r="AN76" s="8">
        <f t="shared" si="140"/>
        <v>2.2395833333333406E-2</v>
      </c>
      <c r="AO76" s="8">
        <f t="shared" si="141"/>
        <v>2.2916666666666745E-2</v>
      </c>
      <c r="AP76" s="8">
        <f t="shared" si="142"/>
        <v>2.3437500000000076E-2</v>
      </c>
      <c r="AQ76" s="8">
        <f t="shared" si="143"/>
        <v>2.3958333333333411E-2</v>
      </c>
      <c r="AR76" s="8">
        <f t="shared" si="144"/>
        <v>2.4479166666666746E-2</v>
      </c>
      <c r="AS76" s="8">
        <f t="shared" si="145"/>
        <v>2.5000000000000081E-2</v>
      </c>
      <c r="AT76" s="8">
        <f t="shared" si="146"/>
        <v>2.552083333333342E-2</v>
      </c>
      <c r="AU76" s="8">
        <f t="shared" si="147"/>
        <v>2.6041666666666751E-2</v>
      </c>
      <c r="AV76" s="8">
        <f t="shared" si="148"/>
        <v>2.6562500000000086E-2</v>
      </c>
      <c r="AW76" s="8">
        <f t="shared" si="149"/>
        <v>2.7083333333333424E-2</v>
      </c>
      <c r="AX76" s="8">
        <f t="shared" si="150"/>
        <v>2.7604166666666756E-2</v>
      </c>
      <c r="AY76" s="8">
        <f t="shared" si="151"/>
        <v>2.8125000000000094E-2</v>
      </c>
      <c r="AZ76" s="8">
        <f t="shared" si="152"/>
        <v>2.8645833333333426E-2</v>
      </c>
      <c r="BA76" s="8">
        <f t="shared" si="153"/>
        <v>2.9166666666666761E-2</v>
      </c>
      <c r="BB76" s="8">
        <f t="shared" si="154"/>
        <v>2.9687500000000099E-2</v>
      </c>
      <c r="BC76" s="8">
        <f t="shared" si="97"/>
        <v>3.0208333333333431E-2</v>
      </c>
      <c r="BD76" s="8">
        <f t="shared" si="98"/>
        <v>3.0729166666666769E-2</v>
      </c>
      <c r="BE76" s="8">
        <f t="shared" si="99"/>
        <v>3.1250000000000104E-2</v>
      </c>
      <c r="BF76" s="8">
        <f t="shared" si="100"/>
        <v>3.1770833333333436E-2</v>
      </c>
      <c r="BG76" s="8">
        <f t="shared" si="101"/>
        <v>3.2291666666666774E-2</v>
      </c>
      <c r="BH76" s="8">
        <f t="shared" si="102"/>
        <v>3.2812500000000105E-2</v>
      </c>
      <c r="BI76" s="8">
        <f t="shared" si="103"/>
        <v>3.3333333333333444E-2</v>
      </c>
      <c r="BJ76" s="8">
        <f t="shared" si="104"/>
        <v>3.3854166666666775E-2</v>
      </c>
      <c r="BK76" s="8">
        <f t="shared" si="105"/>
        <v>3.4375000000000114E-2</v>
      </c>
      <c r="BL76" s="8">
        <f t="shared" si="106"/>
        <v>3.4895833333333445E-2</v>
      </c>
      <c r="BM76" s="8">
        <f t="shared" si="155"/>
        <v>3.5416666666666784E-2</v>
      </c>
      <c r="BN76" s="8">
        <f t="shared" si="156"/>
        <v>3.5937500000000122E-2</v>
      </c>
      <c r="BO76" s="8">
        <f t="shared" si="157"/>
        <v>3.6458333333333454E-2</v>
      </c>
      <c r="BP76" s="8">
        <f t="shared" si="158"/>
        <v>3.6979166666666785E-2</v>
      </c>
      <c r="BQ76" s="8">
        <f t="shared" si="159"/>
        <v>3.7500000000000124E-2</v>
      </c>
      <c r="BR76" s="8">
        <f t="shared" si="160"/>
        <v>3.8020833333333455E-2</v>
      </c>
      <c r="BS76" s="8">
        <f t="shared" si="161"/>
        <v>3.8541666666666793E-2</v>
      </c>
      <c r="BT76" s="8">
        <f t="shared" si="162"/>
        <v>3.9062500000000125E-2</v>
      </c>
      <c r="BU76" s="8">
        <f t="shared" si="163"/>
        <v>3.9583333333333463E-2</v>
      </c>
      <c r="BV76" s="8">
        <f t="shared" si="164"/>
        <v>4.0104166666666802E-2</v>
      </c>
      <c r="BW76" s="8">
        <f t="shared" si="165"/>
        <v>4.0625000000000133E-2</v>
      </c>
      <c r="BX76" s="8">
        <f t="shared" si="166"/>
        <v>4.1145833333333472E-2</v>
      </c>
      <c r="BY76" s="8">
        <f t="shared" si="167"/>
        <v>4.1666666666666803E-2</v>
      </c>
      <c r="BZ76" s="8">
        <f t="shared" si="168"/>
        <v>4.2187500000000135E-2</v>
      </c>
      <c r="CA76" s="8">
        <f t="shared" si="169"/>
        <v>4.2708333333333466E-2</v>
      </c>
      <c r="CB76" s="8">
        <f t="shared" si="170"/>
        <v>4.3229166666666811E-2</v>
      </c>
      <c r="CC76" s="8">
        <f t="shared" si="171"/>
        <v>4.3750000000000143E-2</v>
      </c>
      <c r="CD76" s="8">
        <f t="shared" si="172"/>
        <v>4.4270833333333481E-2</v>
      </c>
      <c r="CE76" s="8">
        <f t="shared" si="173"/>
        <v>4.4791666666666813E-2</v>
      </c>
      <c r="CF76" s="8">
        <f t="shared" si="174"/>
        <v>4.5312500000000144E-2</v>
      </c>
      <c r="CG76" s="8">
        <f t="shared" si="175"/>
        <v>4.583333333333349E-2</v>
      </c>
      <c r="CH76" s="8">
        <f t="shared" si="176"/>
        <v>4.6354166666666821E-2</v>
      </c>
      <c r="CI76" s="8">
        <f t="shared" si="177"/>
        <v>4.6875000000000153E-2</v>
      </c>
      <c r="CJ76" s="8">
        <f t="shared" si="178"/>
        <v>4.7395833333333484E-2</v>
      </c>
      <c r="CK76" s="8">
        <f t="shared" si="179"/>
        <v>4.7916666666666823E-2</v>
      </c>
      <c r="CL76" s="8">
        <f t="shared" si="180"/>
        <v>4.8437500000000161E-2</v>
      </c>
      <c r="CM76" s="8">
        <f t="shared" si="181"/>
        <v>4.8958333333333492E-2</v>
      </c>
      <c r="CN76" s="8">
        <f t="shared" si="182"/>
        <v>4.9479166666666831E-2</v>
      </c>
      <c r="CO76" s="8">
        <f t="shared" si="183"/>
        <v>5.0000000000000162E-2</v>
      </c>
      <c r="CP76" s="8">
        <f t="shared" si="184"/>
        <v>5.0520833333333494E-2</v>
      </c>
      <c r="CQ76" s="8">
        <f t="shared" si="185"/>
        <v>5.1041666666666839E-2</v>
      </c>
      <c r="CR76" s="8">
        <f t="shared" si="186"/>
        <v>5.1562500000000171E-2</v>
      </c>
      <c r="CS76" s="8">
        <f t="shared" si="187"/>
        <v>5.2083333333333502E-2</v>
      </c>
    </row>
    <row r="77" spans="1:97">
      <c r="A77" s="14"/>
      <c r="B77" s="9">
        <v>1.05324074074074E-2</v>
      </c>
      <c r="C77" s="10">
        <f t="shared" si="188"/>
        <v>3.15972222222222E-3</v>
      </c>
      <c r="D77" s="10">
        <f t="shared" si="107"/>
        <v>3.6863425925925896E-3</v>
      </c>
      <c r="E77" s="10">
        <f t="shared" si="108"/>
        <v>4.21296296296296E-3</v>
      </c>
      <c r="F77" s="10">
        <f t="shared" si="109"/>
        <v>4.73958333333333E-3</v>
      </c>
      <c r="G77" s="10">
        <f t="shared" si="110"/>
        <v>5.2662037037037E-3</v>
      </c>
      <c r="H77" s="10">
        <f t="shared" si="111"/>
        <v>5.7928240740740709E-3</v>
      </c>
      <c r="I77" s="10">
        <f t="shared" si="112"/>
        <v>6.31944444444444E-3</v>
      </c>
      <c r="J77" s="10">
        <f t="shared" si="113"/>
        <v>6.84606481481481E-3</v>
      </c>
      <c r="K77" s="10">
        <f t="shared" si="114"/>
        <v>7.3726851851851792E-3</v>
      </c>
      <c r="L77" s="10">
        <f t="shared" si="115"/>
        <v>7.89930555555555E-3</v>
      </c>
      <c r="M77" s="10">
        <f t="shared" si="116"/>
        <v>8.42592592592592E-3</v>
      </c>
      <c r="N77" s="10">
        <f t="shared" si="190"/>
        <v>8.95254629629629E-3</v>
      </c>
      <c r="O77" s="10">
        <f t="shared" si="191"/>
        <v>9.4791666666666601E-3</v>
      </c>
      <c r="P77" s="10">
        <f t="shared" si="117"/>
        <v>1.000578703703703E-2</v>
      </c>
      <c r="Q77" s="10">
        <f t="shared" si="118"/>
        <v>1.05324074074074E-2</v>
      </c>
      <c r="R77" s="10">
        <f t="shared" si="119"/>
        <v>1.105902777777777E-2</v>
      </c>
      <c r="S77" s="10">
        <f t="shared" si="120"/>
        <v>1.1585648148148142E-2</v>
      </c>
      <c r="T77" s="10">
        <f t="shared" si="121"/>
        <v>1.2112268518518508E-2</v>
      </c>
      <c r="U77" s="10">
        <f t="shared" si="122"/>
        <v>1.263888888888888E-2</v>
      </c>
      <c r="V77" s="10">
        <f t="shared" si="189"/>
        <v>1.316550925925925E-2</v>
      </c>
      <c r="W77" s="10">
        <f t="shared" si="123"/>
        <v>1.369212962962962E-2</v>
      </c>
      <c r="X77" s="10">
        <f t="shared" si="124"/>
        <v>1.4218749999999992E-2</v>
      </c>
      <c r="Y77" s="10">
        <f t="shared" si="125"/>
        <v>1.4745370370370358E-2</v>
      </c>
      <c r="Z77" s="10">
        <f t="shared" si="126"/>
        <v>1.527199074074073E-2</v>
      </c>
      <c r="AA77" s="10">
        <f t="shared" si="127"/>
        <v>1.57986111111111E-2</v>
      </c>
      <c r="AB77" s="10">
        <f t="shared" si="128"/>
        <v>1.6325231481481472E-2</v>
      </c>
      <c r="AC77" s="10">
        <f t="shared" si="129"/>
        <v>1.685185185185184E-2</v>
      </c>
      <c r="AD77" s="10">
        <f t="shared" si="130"/>
        <v>1.7378472222222208E-2</v>
      </c>
      <c r="AE77" s="10">
        <f t="shared" si="131"/>
        <v>1.790509259259258E-2</v>
      </c>
      <c r="AF77" s="10">
        <f t="shared" si="132"/>
        <v>1.8431712962962948E-2</v>
      </c>
      <c r="AG77" s="10">
        <f t="shared" si="133"/>
        <v>1.895833333333332E-2</v>
      </c>
      <c r="AH77" s="10">
        <f t="shared" si="134"/>
        <v>1.9484953703703692E-2</v>
      </c>
      <c r="AI77" s="10">
        <f t="shared" si="135"/>
        <v>2.001157407407406E-2</v>
      </c>
      <c r="AJ77" s="10">
        <f t="shared" si="136"/>
        <v>2.0538194444444428E-2</v>
      </c>
      <c r="AK77" s="10">
        <f t="shared" si="137"/>
        <v>2.10648148148148E-2</v>
      </c>
      <c r="AL77" s="10">
        <f t="shared" si="138"/>
        <v>2.1591435185185168E-2</v>
      </c>
      <c r="AM77" s="10">
        <f t="shared" si="139"/>
        <v>2.211805555555554E-2</v>
      </c>
      <c r="AN77" s="10">
        <f t="shared" si="140"/>
        <v>2.2644675925925908E-2</v>
      </c>
      <c r="AO77" s="10">
        <f t="shared" si="141"/>
        <v>2.3171296296296284E-2</v>
      </c>
      <c r="AP77" s="10">
        <f t="shared" si="142"/>
        <v>2.3697916666666652E-2</v>
      </c>
      <c r="AQ77" s="10">
        <f t="shared" si="143"/>
        <v>2.4224537037037017E-2</v>
      </c>
      <c r="AR77" s="10">
        <f t="shared" si="144"/>
        <v>2.4751157407407392E-2</v>
      </c>
      <c r="AS77" s="10">
        <f t="shared" si="145"/>
        <v>2.527777777777776E-2</v>
      </c>
      <c r="AT77" s="10">
        <f t="shared" si="146"/>
        <v>2.5804398148148132E-2</v>
      </c>
      <c r="AU77" s="10">
        <f t="shared" si="147"/>
        <v>2.63310185185185E-2</v>
      </c>
      <c r="AV77" s="10">
        <f t="shared" si="148"/>
        <v>2.6857638888888868E-2</v>
      </c>
      <c r="AW77" s="10">
        <f t="shared" si="149"/>
        <v>2.738425925925924E-2</v>
      </c>
      <c r="AX77" s="10">
        <f t="shared" si="150"/>
        <v>2.7910879629629608E-2</v>
      </c>
      <c r="AY77" s="10">
        <f t="shared" si="151"/>
        <v>2.8437499999999984E-2</v>
      </c>
      <c r="AZ77" s="10">
        <f t="shared" si="152"/>
        <v>2.8964120370370348E-2</v>
      </c>
      <c r="BA77" s="10">
        <f t="shared" si="153"/>
        <v>2.9490740740740717E-2</v>
      </c>
      <c r="BB77" s="10">
        <f t="shared" si="154"/>
        <v>3.0017361111111092E-2</v>
      </c>
      <c r="BC77" s="10">
        <f t="shared" si="97"/>
        <v>3.054398148148146E-2</v>
      </c>
      <c r="BD77" s="10">
        <f t="shared" si="98"/>
        <v>3.1070601851851832E-2</v>
      </c>
      <c r="BE77" s="10">
        <f t="shared" si="99"/>
        <v>3.15972222222222E-2</v>
      </c>
      <c r="BF77" s="10">
        <f t="shared" si="100"/>
        <v>3.2123842592592565E-2</v>
      </c>
      <c r="BG77" s="10">
        <f t="shared" si="101"/>
        <v>3.2650462962962944E-2</v>
      </c>
      <c r="BH77" s="10">
        <f t="shared" si="102"/>
        <v>3.3177083333333308E-2</v>
      </c>
      <c r="BI77" s="10">
        <f t="shared" si="103"/>
        <v>3.370370370370368E-2</v>
      </c>
      <c r="BJ77" s="10">
        <f t="shared" si="104"/>
        <v>3.4230324074074052E-2</v>
      </c>
      <c r="BK77" s="10">
        <f t="shared" si="105"/>
        <v>3.4756944444444417E-2</v>
      </c>
      <c r="BL77" s="10">
        <f t="shared" si="106"/>
        <v>3.5283564814814788E-2</v>
      </c>
      <c r="BM77" s="10">
        <f t="shared" si="155"/>
        <v>3.581018518518516E-2</v>
      </c>
      <c r="BN77" s="10">
        <f t="shared" si="156"/>
        <v>3.6336805555555532E-2</v>
      </c>
      <c r="BO77" s="10">
        <f t="shared" si="157"/>
        <v>3.6863425925925897E-2</v>
      </c>
      <c r="BP77" s="10">
        <f t="shared" si="158"/>
        <v>3.7390046296296268E-2</v>
      </c>
      <c r="BQ77" s="10">
        <f t="shared" si="159"/>
        <v>3.791666666666664E-2</v>
      </c>
      <c r="BR77" s="10">
        <f t="shared" si="160"/>
        <v>3.8443287037037012E-2</v>
      </c>
      <c r="BS77" s="10">
        <f t="shared" si="161"/>
        <v>3.8969907407407384E-2</v>
      </c>
      <c r="BT77" s="10">
        <f t="shared" si="162"/>
        <v>3.9496527777777748E-2</v>
      </c>
      <c r="BU77" s="10">
        <f t="shared" si="163"/>
        <v>4.002314814814812E-2</v>
      </c>
      <c r="BV77" s="10">
        <f t="shared" si="164"/>
        <v>4.0549768518518492E-2</v>
      </c>
      <c r="BW77" s="10">
        <f t="shared" si="165"/>
        <v>4.1076388888888857E-2</v>
      </c>
      <c r="BX77" s="10">
        <f t="shared" si="166"/>
        <v>4.1603009259259235E-2</v>
      </c>
      <c r="BY77" s="10">
        <f t="shared" si="167"/>
        <v>4.21296296296296E-2</v>
      </c>
      <c r="BZ77" s="10">
        <f t="shared" si="168"/>
        <v>4.2656249999999965E-2</v>
      </c>
      <c r="CA77" s="10">
        <f t="shared" si="169"/>
        <v>4.3182870370370337E-2</v>
      </c>
      <c r="CB77" s="10">
        <f t="shared" si="170"/>
        <v>4.3709490740740715E-2</v>
      </c>
      <c r="CC77" s="10">
        <f t="shared" si="171"/>
        <v>4.423611111111108E-2</v>
      </c>
      <c r="CD77" s="10">
        <f t="shared" si="172"/>
        <v>4.4762731481481452E-2</v>
      </c>
      <c r="CE77" s="10">
        <f t="shared" si="173"/>
        <v>4.5289351851851817E-2</v>
      </c>
      <c r="CF77" s="10">
        <f t="shared" si="174"/>
        <v>4.5815972222222189E-2</v>
      </c>
      <c r="CG77" s="10">
        <f t="shared" si="175"/>
        <v>4.6342592592592567E-2</v>
      </c>
      <c r="CH77" s="10">
        <f t="shared" si="176"/>
        <v>4.6869212962962932E-2</v>
      </c>
      <c r="CI77" s="10">
        <f t="shared" si="177"/>
        <v>4.7395833333333304E-2</v>
      </c>
      <c r="CJ77" s="10">
        <f t="shared" si="178"/>
        <v>4.7922453703703669E-2</v>
      </c>
      <c r="CK77" s="10">
        <f t="shared" si="179"/>
        <v>4.8449074074074033E-2</v>
      </c>
      <c r="CL77" s="10">
        <f t="shared" si="180"/>
        <v>4.8975694444444412E-2</v>
      </c>
      <c r="CM77" s="10">
        <f t="shared" si="181"/>
        <v>4.9502314814814784E-2</v>
      </c>
      <c r="CN77" s="10">
        <f t="shared" si="182"/>
        <v>5.0028935185185149E-2</v>
      </c>
      <c r="CO77" s="10">
        <f t="shared" si="183"/>
        <v>5.055555555555552E-2</v>
      </c>
      <c r="CP77" s="10">
        <f t="shared" si="184"/>
        <v>5.1082175925925885E-2</v>
      </c>
      <c r="CQ77" s="10">
        <f t="shared" si="185"/>
        <v>5.1608796296296264E-2</v>
      </c>
      <c r="CR77" s="10">
        <f t="shared" si="186"/>
        <v>5.2135416666666635E-2</v>
      </c>
      <c r="CS77" s="10">
        <f t="shared" si="187"/>
        <v>5.2662037037037E-2</v>
      </c>
    </row>
    <row r="78" spans="1:97">
      <c r="A78" s="14"/>
      <c r="B78" s="11">
        <v>1.06481481481482E-2</v>
      </c>
      <c r="C78" s="8">
        <f t="shared" si="188"/>
        <v>3.1944444444444598E-3</v>
      </c>
      <c r="D78" s="8">
        <f t="shared" si="107"/>
        <v>3.7268518518518696E-3</v>
      </c>
      <c r="E78" s="8">
        <f t="shared" si="108"/>
        <v>4.2592592592592803E-3</v>
      </c>
      <c r="F78" s="8">
        <f t="shared" si="109"/>
        <v>4.7916666666666897E-3</v>
      </c>
      <c r="G78" s="8">
        <f t="shared" si="110"/>
        <v>5.3240740740741E-3</v>
      </c>
      <c r="H78" s="8">
        <f t="shared" si="111"/>
        <v>5.8564814814815102E-3</v>
      </c>
      <c r="I78" s="8">
        <f t="shared" si="112"/>
        <v>6.3888888888889196E-3</v>
      </c>
      <c r="J78" s="8">
        <f t="shared" si="113"/>
        <v>6.9212962962963299E-3</v>
      </c>
      <c r="K78" s="8">
        <f t="shared" si="114"/>
        <v>7.4537037037037393E-3</v>
      </c>
      <c r="L78" s="8">
        <f t="shared" si="115"/>
        <v>7.9861111111111504E-3</v>
      </c>
      <c r="M78" s="8">
        <f t="shared" si="116"/>
        <v>8.5185185185185607E-3</v>
      </c>
      <c r="N78" s="8">
        <f t="shared" si="190"/>
        <v>9.0509259259259692E-3</v>
      </c>
      <c r="O78" s="8">
        <f t="shared" si="191"/>
        <v>9.5833333333333794E-3</v>
      </c>
      <c r="P78" s="8">
        <f t="shared" si="117"/>
        <v>1.011574074074079E-2</v>
      </c>
      <c r="Q78" s="8">
        <f t="shared" si="118"/>
        <v>1.06481481481482E-2</v>
      </c>
      <c r="R78" s="8">
        <f t="shared" si="119"/>
        <v>1.118055555555561E-2</v>
      </c>
      <c r="S78" s="8">
        <f t="shared" si="120"/>
        <v>1.171296296296302E-2</v>
      </c>
      <c r="T78" s="8">
        <f t="shared" si="121"/>
        <v>1.2245370370370429E-2</v>
      </c>
      <c r="U78" s="8">
        <f t="shared" si="122"/>
        <v>1.2777777777777839E-2</v>
      </c>
      <c r="V78" s="8">
        <f t="shared" si="189"/>
        <v>1.3310185185185249E-2</v>
      </c>
      <c r="W78" s="8">
        <f t="shared" si="123"/>
        <v>1.384259259259266E-2</v>
      </c>
      <c r="X78" s="8">
        <f t="shared" si="124"/>
        <v>1.437500000000007E-2</v>
      </c>
      <c r="Y78" s="8">
        <f t="shared" si="125"/>
        <v>1.4907407407407479E-2</v>
      </c>
      <c r="Z78" s="8">
        <f t="shared" si="126"/>
        <v>1.5439814814814889E-2</v>
      </c>
      <c r="AA78" s="8">
        <f t="shared" si="127"/>
        <v>1.5972222222222301E-2</v>
      </c>
      <c r="AB78" s="8">
        <f t="shared" si="128"/>
        <v>1.6504629629629709E-2</v>
      </c>
      <c r="AC78" s="8">
        <f t="shared" si="129"/>
        <v>1.7037037037037121E-2</v>
      </c>
      <c r="AD78" s="8">
        <f t="shared" si="130"/>
        <v>1.756944444444453E-2</v>
      </c>
      <c r="AE78" s="8">
        <f t="shared" si="131"/>
        <v>1.8101851851851938E-2</v>
      </c>
      <c r="AF78" s="8">
        <f t="shared" si="132"/>
        <v>1.863425925925935E-2</v>
      </c>
      <c r="AG78" s="8">
        <f t="shared" si="133"/>
        <v>1.9166666666666759E-2</v>
      </c>
      <c r="AH78" s="8">
        <f t="shared" si="134"/>
        <v>1.9699074074074171E-2</v>
      </c>
      <c r="AI78" s="8">
        <f t="shared" si="135"/>
        <v>2.0231481481481579E-2</v>
      </c>
      <c r="AJ78" s="8">
        <f t="shared" si="136"/>
        <v>2.0763888888888988E-2</v>
      </c>
      <c r="AK78" s="8">
        <f t="shared" si="137"/>
        <v>2.12962962962964E-2</v>
      </c>
      <c r="AL78" s="8">
        <f t="shared" si="138"/>
        <v>2.1828703703703808E-2</v>
      </c>
      <c r="AM78" s="8">
        <f t="shared" si="139"/>
        <v>2.236111111111122E-2</v>
      </c>
      <c r="AN78" s="8">
        <f t="shared" si="140"/>
        <v>2.2893518518518629E-2</v>
      </c>
      <c r="AO78" s="8">
        <f t="shared" si="141"/>
        <v>2.3425925925926041E-2</v>
      </c>
      <c r="AP78" s="8">
        <f t="shared" si="142"/>
        <v>2.3958333333333449E-2</v>
      </c>
      <c r="AQ78" s="8">
        <f t="shared" si="143"/>
        <v>2.4490740740740858E-2</v>
      </c>
      <c r="AR78" s="8">
        <f t="shared" si="144"/>
        <v>2.502314814814827E-2</v>
      </c>
      <c r="AS78" s="8">
        <f t="shared" si="145"/>
        <v>2.5555555555555678E-2</v>
      </c>
      <c r="AT78" s="8">
        <f t="shared" si="146"/>
        <v>2.608796296296309E-2</v>
      </c>
      <c r="AU78" s="8">
        <f t="shared" si="147"/>
        <v>2.6620370370370499E-2</v>
      </c>
      <c r="AV78" s="8">
        <f t="shared" si="148"/>
        <v>2.7152777777777908E-2</v>
      </c>
      <c r="AW78" s="8">
        <f t="shared" si="149"/>
        <v>2.768518518518532E-2</v>
      </c>
      <c r="AX78" s="8">
        <f t="shared" si="150"/>
        <v>2.8217592592592728E-2</v>
      </c>
      <c r="AY78" s="8">
        <f t="shared" si="151"/>
        <v>2.875000000000014E-2</v>
      </c>
      <c r="AZ78" s="8">
        <f t="shared" si="152"/>
        <v>2.9282407407407549E-2</v>
      </c>
      <c r="BA78" s="8">
        <f t="shared" si="153"/>
        <v>2.9814814814814957E-2</v>
      </c>
      <c r="BB78" s="8">
        <f t="shared" si="154"/>
        <v>3.0347222222222369E-2</v>
      </c>
      <c r="BC78" s="8">
        <f t="shared" si="97"/>
        <v>3.0879629629629778E-2</v>
      </c>
      <c r="BD78" s="8">
        <f t="shared" si="98"/>
        <v>3.141203703703719E-2</v>
      </c>
      <c r="BE78" s="8">
        <f t="shared" si="99"/>
        <v>3.1944444444444602E-2</v>
      </c>
      <c r="BF78" s="8">
        <f t="shared" si="100"/>
        <v>3.2476851851852007E-2</v>
      </c>
      <c r="BG78" s="8">
        <f t="shared" si="101"/>
        <v>3.3009259259259419E-2</v>
      </c>
      <c r="BH78" s="8">
        <f t="shared" si="102"/>
        <v>3.3541666666666831E-2</v>
      </c>
      <c r="BI78" s="8">
        <f t="shared" si="103"/>
        <v>3.4074074074074243E-2</v>
      </c>
      <c r="BJ78" s="8">
        <f t="shared" si="104"/>
        <v>3.4606481481481648E-2</v>
      </c>
      <c r="BK78" s="8">
        <f t="shared" si="105"/>
        <v>3.513888888888906E-2</v>
      </c>
      <c r="BL78" s="8">
        <f t="shared" si="106"/>
        <v>3.5671296296296472E-2</v>
      </c>
      <c r="BM78" s="8">
        <f t="shared" si="155"/>
        <v>3.6203703703703877E-2</v>
      </c>
      <c r="BN78" s="8">
        <f t="shared" si="156"/>
        <v>3.6736111111111289E-2</v>
      </c>
      <c r="BO78" s="8">
        <f t="shared" si="157"/>
        <v>3.7268518518518701E-2</v>
      </c>
      <c r="BP78" s="8">
        <f t="shared" si="158"/>
        <v>3.7800925925926106E-2</v>
      </c>
      <c r="BQ78" s="8">
        <f t="shared" si="159"/>
        <v>3.8333333333333518E-2</v>
      </c>
      <c r="BR78" s="8">
        <f t="shared" si="160"/>
        <v>3.886574074074093E-2</v>
      </c>
      <c r="BS78" s="8">
        <f t="shared" si="161"/>
        <v>3.9398148148148342E-2</v>
      </c>
      <c r="BT78" s="8">
        <f t="shared" si="162"/>
        <v>3.9930555555555747E-2</v>
      </c>
      <c r="BU78" s="8">
        <f t="shared" si="163"/>
        <v>4.0462962962963159E-2</v>
      </c>
      <c r="BV78" s="8">
        <f t="shared" si="164"/>
        <v>4.0995370370370571E-2</v>
      </c>
      <c r="BW78" s="8">
        <f t="shared" si="165"/>
        <v>4.1527777777777976E-2</v>
      </c>
      <c r="BX78" s="8">
        <f t="shared" si="166"/>
        <v>4.2060185185185395E-2</v>
      </c>
      <c r="BY78" s="8">
        <f t="shared" si="167"/>
        <v>4.25925925925928E-2</v>
      </c>
      <c r="BZ78" s="8">
        <f t="shared" si="168"/>
        <v>4.3125000000000205E-2</v>
      </c>
      <c r="CA78" s="8">
        <f t="shared" si="169"/>
        <v>4.3657407407407617E-2</v>
      </c>
      <c r="CB78" s="8">
        <f t="shared" si="170"/>
        <v>4.4189814814815036E-2</v>
      </c>
      <c r="CC78" s="8">
        <f t="shared" si="171"/>
        <v>4.4722222222222441E-2</v>
      </c>
      <c r="CD78" s="8">
        <f t="shared" si="172"/>
        <v>4.5254629629629853E-2</v>
      </c>
      <c r="CE78" s="8">
        <f t="shared" si="173"/>
        <v>4.5787037037037258E-2</v>
      </c>
      <c r="CF78" s="8">
        <f t="shared" si="174"/>
        <v>4.6319444444444663E-2</v>
      </c>
      <c r="CG78" s="8">
        <f t="shared" si="175"/>
        <v>4.6851851851852082E-2</v>
      </c>
      <c r="CH78" s="8">
        <f t="shared" si="176"/>
        <v>4.7384259259259494E-2</v>
      </c>
      <c r="CI78" s="8">
        <f t="shared" si="177"/>
        <v>4.7916666666666899E-2</v>
      </c>
      <c r="CJ78" s="8">
        <f t="shared" si="178"/>
        <v>4.8449074074074311E-2</v>
      </c>
      <c r="CK78" s="8">
        <f t="shared" si="179"/>
        <v>4.8981481481481716E-2</v>
      </c>
      <c r="CL78" s="8">
        <f t="shared" si="180"/>
        <v>4.9513888888889135E-2</v>
      </c>
      <c r="CM78" s="8">
        <f t="shared" si="181"/>
        <v>5.004629629629654E-2</v>
      </c>
      <c r="CN78" s="8">
        <f t="shared" si="182"/>
        <v>5.0578703703703952E-2</v>
      </c>
      <c r="CO78" s="8">
        <f t="shared" si="183"/>
        <v>5.1111111111111357E-2</v>
      </c>
      <c r="CP78" s="8">
        <f t="shared" si="184"/>
        <v>5.1643518518518769E-2</v>
      </c>
      <c r="CQ78" s="8">
        <f t="shared" si="185"/>
        <v>5.2175925925926181E-2</v>
      </c>
      <c r="CR78" s="8">
        <f t="shared" si="186"/>
        <v>5.2708333333333593E-2</v>
      </c>
      <c r="CS78" s="8">
        <f t="shared" si="187"/>
        <v>5.3240740740740998E-2</v>
      </c>
    </row>
    <row r="79" spans="1:97">
      <c r="A79" s="14"/>
      <c r="B79" s="9">
        <v>1.0763888888888899E-2</v>
      </c>
      <c r="C79" s="10">
        <f t="shared" si="188"/>
        <v>3.2291666666666697E-3</v>
      </c>
      <c r="D79" s="10">
        <f t="shared" si="107"/>
        <v>3.7673611111111146E-3</v>
      </c>
      <c r="E79" s="10">
        <f t="shared" si="108"/>
        <v>4.3055555555555599E-3</v>
      </c>
      <c r="F79" s="10">
        <f t="shared" si="109"/>
        <v>4.8437500000000052E-3</v>
      </c>
      <c r="G79" s="10">
        <f t="shared" si="110"/>
        <v>5.3819444444444496E-3</v>
      </c>
      <c r="H79" s="10">
        <f t="shared" si="111"/>
        <v>5.9201388888888949E-3</v>
      </c>
      <c r="I79" s="10">
        <f t="shared" si="112"/>
        <v>6.4583333333333394E-3</v>
      </c>
      <c r="J79" s="10">
        <f t="shared" si="113"/>
        <v>6.9965277777777847E-3</v>
      </c>
      <c r="K79" s="10">
        <f t="shared" si="114"/>
        <v>7.5347222222222291E-3</v>
      </c>
      <c r="L79" s="10">
        <f t="shared" si="115"/>
        <v>8.0729166666666744E-3</v>
      </c>
      <c r="M79" s="10">
        <f t="shared" si="116"/>
        <v>8.6111111111111197E-3</v>
      </c>
      <c r="N79" s="10">
        <f t="shared" si="190"/>
        <v>9.1493055555555633E-3</v>
      </c>
      <c r="O79" s="10">
        <f t="shared" si="191"/>
        <v>9.6875000000000103E-3</v>
      </c>
      <c r="P79" s="10">
        <f t="shared" si="117"/>
        <v>1.0225694444444454E-2</v>
      </c>
      <c r="Q79" s="10">
        <f t="shared" si="118"/>
        <v>1.0763888888888899E-2</v>
      </c>
      <c r="R79" s="10">
        <f t="shared" si="119"/>
        <v>1.1302083333333345E-2</v>
      </c>
      <c r="S79" s="10">
        <f t="shared" si="120"/>
        <v>1.184027777777779E-2</v>
      </c>
      <c r="T79" s="10">
        <f t="shared" si="121"/>
        <v>1.2378472222222233E-2</v>
      </c>
      <c r="U79" s="10">
        <f t="shared" si="122"/>
        <v>1.2916666666666679E-2</v>
      </c>
      <c r="V79" s="10">
        <f t="shared" si="189"/>
        <v>1.3454861111111124E-2</v>
      </c>
      <c r="W79" s="10">
        <f t="shared" si="123"/>
        <v>1.3993055555555569E-2</v>
      </c>
      <c r="X79" s="10">
        <f t="shared" si="124"/>
        <v>1.4531250000000015E-2</v>
      </c>
      <c r="Y79" s="10">
        <f t="shared" si="125"/>
        <v>1.5069444444444458E-2</v>
      </c>
      <c r="Z79" s="10">
        <f t="shared" si="126"/>
        <v>1.5607638888888904E-2</v>
      </c>
      <c r="AA79" s="10">
        <f t="shared" si="127"/>
        <v>1.6145833333333349E-2</v>
      </c>
      <c r="AB79" s="10">
        <f t="shared" si="128"/>
        <v>1.6684027777777794E-2</v>
      </c>
      <c r="AC79" s="10">
        <f t="shared" si="129"/>
        <v>1.7222222222222239E-2</v>
      </c>
      <c r="AD79" s="10">
        <f t="shared" si="130"/>
        <v>1.7760416666666681E-2</v>
      </c>
      <c r="AE79" s="10">
        <f t="shared" si="131"/>
        <v>1.8298611111111127E-2</v>
      </c>
      <c r="AF79" s="10">
        <f t="shared" si="132"/>
        <v>1.8836805555555572E-2</v>
      </c>
      <c r="AG79" s="10">
        <f t="shared" si="133"/>
        <v>1.9375000000000021E-2</v>
      </c>
      <c r="AH79" s="10">
        <f t="shared" si="134"/>
        <v>1.9913194444444466E-2</v>
      </c>
      <c r="AI79" s="10">
        <f t="shared" si="135"/>
        <v>2.0451388888888908E-2</v>
      </c>
      <c r="AJ79" s="10">
        <f t="shared" si="136"/>
        <v>2.0989583333333353E-2</v>
      </c>
      <c r="AK79" s="10">
        <f t="shared" si="137"/>
        <v>2.1527777777777798E-2</v>
      </c>
      <c r="AL79" s="10">
        <f t="shared" si="138"/>
        <v>2.206597222222224E-2</v>
      </c>
      <c r="AM79" s="10">
        <f t="shared" si="139"/>
        <v>2.2604166666666689E-2</v>
      </c>
      <c r="AN79" s="10">
        <f t="shared" si="140"/>
        <v>2.3142361111111131E-2</v>
      </c>
      <c r="AO79" s="10">
        <f t="shared" si="141"/>
        <v>2.368055555555558E-2</v>
      </c>
      <c r="AP79" s="10">
        <f t="shared" si="142"/>
        <v>2.4218750000000025E-2</v>
      </c>
      <c r="AQ79" s="10">
        <f t="shared" si="143"/>
        <v>2.4756944444444467E-2</v>
      </c>
      <c r="AR79" s="10">
        <f t="shared" si="144"/>
        <v>2.5295138888888916E-2</v>
      </c>
      <c r="AS79" s="10">
        <f t="shared" si="145"/>
        <v>2.5833333333333357E-2</v>
      </c>
      <c r="AT79" s="10">
        <f t="shared" si="146"/>
        <v>2.6371527777777806E-2</v>
      </c>
      <c r="AU79" s="10">
        <f t="shared" si="147"/>
        <v>2.6909722222222248E-2</v>
      </c>
      <c r="AV79" s="10">
        <f t="shared" si="148"/>
        <v>2.744791666666669E-2</v>
      </c>
      <c r="AW79" s="10">
        <f t="shared" si="149"/>
        <v>2.7986111111111139E-2</v>
      </c>
      <c r="AX79" s="10">
        <f t="shared" si="150"/>
        <v>2.8524305555555581E-2</v>
      </c>
      <c r="AY79" s="10">
        <f t="shared" si="151"/>
        <v>2.9062500000000029E-2</v>
      </c>
      <c r="AZ79" s="10">
        <f t="shared" si="152"/>
        <v>2.9600694444444471E-2</v>
      </c>
      <c r="BA79" s="10">
        <f t="shared" si="153"/>
        <v>3.0138888888888916E-2</v>
      </c>
      <c r="BB79" s="10">
        <f t="shared" si="154"/>
        <v>3.0677083333333365E-2</v>
      </c>
      <c r="BC79" s="10">
        <f t="shared" si="97"/>
        <v>3.1215277777777807E-2</v>
      </c>
      <c r="BD79" s="10">
        <f t="shared" si="98"/>
        <v>3.1753472222222252E-2</v>
      </c>
      <c r="BE79" s="10">
        <f t="shared" si="99"/>
        <v>3.2291666666666698E-2</v>
      </c>
      <c r="BF79" s="10">
        <f t="shared" si="100"/>
        <v>3.2829861111111143E-2</v>
      </c>
      <c r="BG79" s="10">
        <f t="shared" si="101"/>
        <v>3.3368055555555588E-2</v>
      </c>
      <c r="BH79" s="10">
        <f t="shared" si="102"/>
        <v>3.3906250000000034E-2</v>
      </c>
      <c r="BI79" s="10">
        <f t="shared" si="103"/>
        <v>3.4444444444444479E-2</v>
      </c>
      <c r="BJ79" s="10">
        <f t="shared" si="104"/>
        <v>3.4982638888888924E-2</v>
      </c>
      <c r="BK79" s="10">
        <f t="shared" si="105"/>
        <v>3.5520833333333363E-2</v>
      </c>
      <c r="BL79" s="10">
        <f t="shared" si="106"/>
        <v>3.6059027777777815E-2</v>
      </c>
      <c r="BM79" s="10">
        <f t="shared" si="155"/>
        <v>3.6597222222222253E-2</v>
      </c>
      <c r="BN79" s="10">
        <f t="shared" si="156"/>
        <v>3.7135416666666705E-2</v>
      </c>
      <c r="BO79" s="10">
        <f t="shared" si="157"/>
        <v>3.7673611111111144E-2</v>
      </c>
      <c r="BP79" s="10">
        <f t="shared" si="158"/>
        <v>3.8211805555555589E-2</v>
      </c>
      <c r="BQ79" s="10">
        <f t="shared" si="159"/>
        <v>3.8750000000000041E-2</v>
      </c>
      <c r="BR79" s="10">
        <f t="shared" si="160"/>
        <v>3.928819444444448E-2</v>
      </c>
      <c r="BS79" s="10">
        <f t="shared" si="161"/>
        <v>3.9826388888888932E-2</v>
      </c>
      <c r="BT79" s="10">
        <f t="shared" si="162"/>
        <v>4.036458333333337E-2</v>
      </c>
      <c r="BU79" s="10">
        <f t="shared" si="163"/>
        <v>4.0902777777777816E-2</v>
      </c>
      <c r="BV79" s="10">
        <f t="shared" si="164"/>
        <v>4.1440972222222261E-2</v>
      </c>
      <c r="BW79" s="10">
        <f t="shared" si="165"/>
        <v>4.1979166666666706E-2</v>
      </c>
      <c r="BX79" s="10">
        <f t="shared" si="166"/>
        <v>4.2517361111111152E-2</v>
      </c>
      <c r="BY79" s="10">
        <f t="shared" si="167"/>
        <v>4.3055555555555597E-2</v>
      </c>
      <c r="BZ79" s="10">
        <f t="shared" si="168"/>
        <v>4.3593750000000042E-2</v>
      </c>
      <c r="CA79" s="10">
        <f t="shared" si="169"/>
        <v>4.4131944444444481E-2</v>
      </c>
      <c r="CB79" s="10">
        <f t="shared" si="170"/>
        <v>4.4670138888888933E-2</v>
      </c>
      <c r="CC79" s="10">
        <f t="shared" si="171"/>
        <v>4.5208333333333378E-2</v>
      </c>
      <c r="CD79" s="10">
        <f t="shared" si="172"/>
        <v>4.5746527777777823E-2</v>
      </c>
      <c r="CE79" s="10">
        <f t="shared" si="173"/>
        <v>4.6284722222222262E-2</v>
      </c>
      <c r="CF79" s="10">
        <f t="shared" si="174"/>
        <v>4.6822916666666707E-2</v>
      </c>
      <c r="CG79" s="10">
        <f t="shared" si="175"/>
        <v>4.7361111111111159E-2</v>
      </c>
      <c r="CH79" s="10">
        <f t="shared" si="176"/>
        <v>4.7899305555555605E-2</v>
      </c>
      <c r="CI79" s="10">
        <f t="shared" si="177"/>
        <v>4.843750000000005E-2</v>
      </c>
      <c r="CJ79" s="10">
        <f t="shared" si="178"/>
        <v>4.8975694444444488E-2</v>
      </c>
      <c r="CK79" s="10">
        <f t="shared" si="179"/>
        <v>4.9513888888888934E-2</v>
      </c>
      <c r="CL79" s="10">
        <f t="shared" si="180"/>
        <v>5.0052083333333386E-2</v>
      </c>
      <c r="CM79" s="10">
        <f t="shared" si="181"/>
        <v>5.0590277777777831E-2</v>
      </c>
      <c r="CN79" s="10">
        <f t="shared" si="182"/>
        <v>5.112847222222227E-2</v>
      </c>
      <c r="CO79" s="10">
        <f t="shared" si="183"/>
        <v>5.1666666666666715E-2</v>
      </c>
      <c r="CP79" s="10">
        <f t="shared" si="184"/>
        <v>5.220486111111116E-2</v>
      </c>
      <c r="CQ79" s="10">
        <f t="shared" si="185"/>
        <v>5.2743055555555612E-2</v>
      </c>
      <c r="CR79" s="10">
        <f t="shared" si="186"/>
        <v>5.3281250000000051E-2</v>
      </c>
      <c r="CS79" s="10">
        <f t="shared" si="187"/>
        <v>5.3819444444444496E-2</v>
      </c>
    </row>
    <row r="80" spans="1:97">
      <c r="A80" s="14"/>
      <c r="B80" s="11">
        <v>1.08796296296296E-2</v>
      </c>
      <c r="C80" s="8">
        <f t="shared" si="188"/>
        <v>3.26388888888888E-3</v>
      </c>
      <c r="D80" s="8">
        <f t="shared" si="107"/>
        <v>3.8078703703703599E-3</v>
      </c>
      <c r="E80" s="8">
        <f t="shared" si="108"/>
        <v>4.3518518518518403E-3</v>
      </c>
      <c r="F80" s="8">
        <f t="shared" si="109"/>
        <v>4.8958333333333206E-3</v>
      </c>
      <c r="G80" s="8">
        <f t="shared" si="110"/>
        <v>5.4398148148148001E-3</v>
      </c>
      <c r="H80" s="8">
        <f t="shared" si="111"/>
        <v>5.9837962962962805E-3</v>
      </c>
      <c r="I80" s="8">
        <f t="shared" si="112"/>
        <v>6.52777777777776E-3</v>
      </c>
      <c r="J80" s="8">
        <f t="shared" si="113"/>
        <v>7.0717592592592403E-3</v>
      </c>
      <c r="K80" s="8">
        <f t="shared" si="114"/>
        <v>7.6157407407407198E-3</v>
      </c>
      <c r="L80" s="8">
        <f t="shared" si="115"/>
        <v>8.1597222222222002E-3</v>
      </c>
      <c r="M80" s="8">
        <f t="shared" si="116"/>
        <v>8.7037037037036805E-3</v>
      </c>
      <c r="N80" s="8">
        <f t="shared" si="190"/>
        <v>9.2476851851851592E-3</v>
      </c>
      <c r="O80" s="8">
        <f t="shared" si="191"/>
        <v>9.7916666666666412E-3</v>
      </c>
      <c r="P80" s="8">
        <f t="shared" si="117"/>
        <v>1.033564814814812E-2</v>
      </c>
      <c r="Q80" s="8">
        <f t="shared" si="118"/>
        <v>1.08796296296296E-2</v>
      </c>
      <c r="R80" s="8">
        <f t="shared" si="119"/>
        <v>1.1423611111111081E-2</v>
      </c>
      <c r="S80" s="8">
        <f t="shared" si="120"/>
        <v>1.1967592592592561E-2</v>
      </c>
      <c r="T80" s="8">
        <f t="shared" si="121"/>
        <v>1.251157407407404E-2</v>
      </c>
      <c r="U80" s="8">
        <f t="shared" si="122"/>
        <v>1.305555555555552E-2</v>
      </c>
      <c r="V80" s="8">
        <f t="shared" si="189"/>
        <v>1.3599537037037E-2</v>
      </c>
      <c r="W80" s="8">
        <f t="shared" si="123"/>
        <v>1.4143518518518481E-2</v>
      </c>
      <c r="X80" s="8">
        <f t="shared" si="124"/>
        <v>1.4687499999999961E-2</v>
      </c>
      <c r="Y80" s="8">
        <f t="shared" si="125"/>
        <v>1.523148148148144E-2</v>
      </c>
      <c r="Z80" s="8">
        <f t="shared" si="126"/>
        <v>1.5775462962962918E-2</v>
      </c>
      <c r="AA80" s="8">
        <f t="shared" si="127"/>
        <v>1.63194444444444E-2</v>
      </c>
      <c r="AB80" s="8">
        <f t="shared" si="128"/>
        <v>1.6863425925925882E-2</v>
      </c>
      <c r="AC80" s="8">
        <f t="shared" si="129"/>
        <v>1.7407407407407361E-2</v>
      </c>
      <c r="AD80" s="8">
        <f t="shared" si="130"/>
        <v>1.795138888888884E-2</v>
      </c>
      <c r="AE80" s="8">
        <f t="shared" si="131"/>
        <v>1.8495370370370318E-2</v>
      </c>
      <c r="AF80" s="8">
        <f t="shared" si="132"/>
        <v>1.90393518518518E-2</v>
      </c>
      <c r="AG80" s="8">
        <f t="shared" si="133"/>
        <v>1.9583333333333282E-2</v>
      </c>
      <c r="AH80" s="8">
        <f t="shared" si="134"/>
        <v>2.0127314814814761E-2</v>
      </c>
      <c r="AI80" s="8">
        <f t="shared" si="135"/>
        <v>2.067129629629624E-2</v>
      </c>
      <c r="AJ80" s="8">
        <f t="shared" si="136"/>
        <v>2.1215277777777718E-2</v>
      </c>
      <c r="AK80" s="8">
        <f t="shared" si="137"/>
        <v>2.17592592592592E-2</v>
      </c>
      <c r="AL80" s="8">
        <f t="shared" si="138"/>
        <v>2.2303240740740679E-2</v>
      </c>
      <c r="AM80" s="8">
        <f t="shared" si="139"/>
        <v>2.2847222222222161E-2</v>
      </c>
      <c r="AN80" s="8">
        <f t="shared" si="140"/>
        <v>2.339120370370364E-2</v>
      </c>
      <c r="AO80" s="8">
        <f t="shared" si="141"/>
        <v>2.3935185185185122E-2</v>
      </c>
      <c r="AP80" s="8">
        <f t="shared" si="142"/>
        <v>2.4479166666666601E-2</v>
      </c>
      <c r="AQ80" s="8">
        <f t="shared" si="143"/>
        <v>2.5023148148148079E-2</v>
      </c>
      <c r="AR80" s="8">
        <f t="shared" si="144"/>
        <v>2.5567129629629561E-2</v>
      </c>
      <c r="AS80" s="8">
        <f t="shared" si="145"/>
        <v>2.611111111111104E-2</v>
      </c>
      <c r="AT80" s="8">
        <f t="shared" si="146"/>
        <v>2.6655092592592522E-2</v>
      </c>
      <c r="AU80" s="8">
        <f t="shared" si="147"/>
        <v>2.7199074074074001E-2</v>
      </c>
      <c r="AV80" s="8">
        <f t="shared" si="148"/>
        <v>2.7743055555555479E-2</v>
      </c>
      <c r="AW80" s="8">
        <f t="shared" si="149"/>
        <v>2.8287037037036961E-2</v>
      </c>
      <c r="AX80" s="8">
        <f t="shared" si="150"/>
        <v>2.883101851851844E-2</v>
      </c>
      <c r="AY80" s="8">
        <f t="shared" si="151"/>
        <v>2.9374999999999922E-2</v>
      </c>
      <c r="AZ80" s="8">
        <f t="shared" si="152"/>
        <v>2.9918981481481401E-2</v>
      </c>
      <c r="BA80" s="8">
        <f t="shared" si="153"/>
        <v>3.0462962962962879E-2</v>
      </c>
      <c r="BB80" s="8">
        <f t="shared" si="154"/>
        <v>3.1006944444444361E-2</v>
      </c>
      <c r="BC80" s="8">
        <f t="shared" si="97"/>
        <v>3.1550925925925837E-2</v>
      </c>
      <c r="BD80" s="8">
        <f t="shared" si="98"/>
        <v>3.2094907407407322E-2</v>
      </c>
      <c r="BE80" s="8">
        <f t="shared" si="99"/>
        <v>3.2638888888888801E-2</v>
      </c>
      <c r="BF80" s="8">
        <f t="shared" si="100"/>
        <v>3.3182870370370279E-2</v>
      </c>
      <c r="BG80" s="8">
        <f t="shared" si="101"/>
        <v>3.3726851851851765E-2</v>
      </c>
      <c r="BH80" s="8">
        <f t="shared" si="102"/>
        <v>3.4270833333333237E-2</v>
      </c>
      <c r="BI80" s="8">
        <f t="shared" si="103"/>
        <v>3.4814814814814722E-2</v>
      </c>
      <c r="BJ80" s="8">
        <f t="shared" si="104"/>
        <v>3.5358796296296201E-2</v>
      </c>
      <c r="BK80" s="8">
        <f t="shared" si="105"/>
        <v>3.5902777777777679E-2</v>
      </c>
      <c r="BL80" s="8">
        <f t="shared" si="106"/>
        <v>3.6446759259259165E-2</v>
      </c>
      <c r="BM80" s="8">
        <f t="shared" si="155"/>
        <v>3.6990740740740637E-2</v>
      </c>
      <c r="BN80" s="8">
        <f t="shared" si="156"/>
        <v>3.7534722222222122E-2</v>
      </c>
      <c r="BO80" s="8">
        <f t="shared" si="157"/>
        <v>3.8078703703703601E-2</v>
      </c>
      <c r="BP80" s="8">
        <f t="shared" si="158"/>
        <v>3.8622685185185079E-2</v>
      </c>
      <c r="BQ80" s="8">
        <f t="shared" si="159"/>
        <v>3.9166666666666565E-2</v>
      </c>
      <c r="BR80" s="8">
        <f t="shared" si="160"/>
        <v>3.9710648148148037E-2</v>
      </c>
      <c r="BS80" s="8">
        <f t="shared" si="161"/>
        <v>4.0254629629629522E-2</v>
      </c>
      <c r="BT80" s="8">
        <f t="shared" si="162"/>
        <v>4.0798611111111001E-2</v>
      </c>
      <c r="BU80" s="8">
        <f t="shared" si="163"/>
        <v>4.1342592592592479E-2</v>
      </c>
      <c r="BV80" s="8">
        <f t="shared" si="164"/>
        <v>4.1886574074073965E-2</v>
      </c>
      <c r="BW80" s="8">
        <f t="shared" si="165"/>
        <v>4.2430555555555437E-2</v>
      </c>
      <c r="BX80" s="8">
        <f t="shared" si="166"/>
        <v>4.2974537037036922E-2</v>
      </c>
      <c r="BY80" s="8">
        <f t="shared" si="167"/>
        <v>4.3518518518518401E-2</v>
      </c>
      <c r="BZ80" s="8">
        <f t="shared" si="168"/>
        <v>4.406249999999988E-2</v>
      </c>
      <c r="CA80" s="8">
        <f t="shared" si="169"/>
        <v>4.4606481481481358E-2</v>
      </c>
      <c r="CB80" s="8">
        <f t="shared" si="170"/>
        <v>4.5150462962962844E-2</v>
      </c>
      <c r="CC80" s="8">
        <f t="shared" si="171"/>
        <v>4.5694444444444322E-2</v>
      </c>
      <c r="CD80" s="8">
        <f t="shared" si="172"/>
        <v>4.6238425925925801E-2</v>
      </c>
      <c r="CE80" s="8">
        <f t="shared" si="173"/>
        <v>4.678240740740728E-2</v>
      </c>
      <c r="CF80" s="8">
        <f t="shared" si="174"/>
        <v>4.7326388888888758E-2</v>
      </c>
      <c r="CG80" s="8">
        <f t="shared" si="175"/>
        <v>4.7870370370370244E-2</v>
      </c>
      <c r="CH80" s="8">
        <f t="shared" si="176"/>
        <v>4.8414351851851722E-2</v>
      </c>
      <c r="CI80" s="8">
        <f t="shared" si="177"/>
        <v>4.8958333333333201E-2</v>
      </c>
      <c r="CJ80" s="8">
        <f t="shared" si="178"/>
        <v>4.950231481481468E-2</v>
      </c>
      <c r="CK80" s="8">
        <f t="shared" si="179"/>
        <v>5.0046296296296158E-2</v>
      </c>
      <c r="CL80" s="8">
        <f t="shared" si="180"/>
        <v>5.0590277777777644E-2</v>
      </c>
      <c r="CM80" s="8">
        <f t="shared" si="181"/>
        <v>5.1134259259259122E-2</v>
      </c>
      <c r="CN80" s="8">
        <f t="shared" si="182"/>
        <v>5.1678240740740601E-2</v>
      </c>
      <c r="CO80" s="8">
        <f t="shared" si="183"/>
        <v>5.222222222222208E-2</v>
      </c>
      <c r="CP80" s="8">
        <f t="shared" si="184"/>
        <v>5.2766203703703558E-2</v>
      </c>
      <c r="CQ80" s="8">
        <f t="shared" si="185"/>
        <v>5.3310185185185044E-2</v>
      </c>
      <c r="CR80" s="8">
        <f t="shared" si="186"/>
        <v>5.3854166666666523E-2</v>
      </c>
      <c r="CS80" s="8">
        <f t="shared" si="187"/>
        <v>5.4398148148148001E-2</v>
      </c>
    </row>
    <row r="81" spans="1:97">
      <c r="A81" s="14"/>
      <c r="B81" s="9">
        <v>1.09953703703704E-2</v>
      </c>
      <c r="C81" s="10">
        <f t="shared" si="188"/>
        <v>3.2986111111111198E-3</v>
      </c>
      <c r="D81" s="10">
        <f t="shared" si="107"/>
        <v>3.84837962962964E-3</v>
      </c>
      <c r="E81" s="10">
        <f t="shared" si="108"/>
        <v>4.3981481481481606E-3</v>
      </c>
      <c r="F81" s="10">
        <f t="shared" si="109"/>
        <v>4.9479166666666803E-3</v>
      </c>
      <c r="G81" s="10">
        <f t="shared" si="110"/>
        <v>5.4976851851852001E-3</v>
      </c>
      <c r="H81" s="10">
        <f t="shared" si="111"/>
        <v>6.0474537037037207E-3</v>
      </c>
      <c r="I81" s="10">
        <f t="shared" si="112"/>
        <v>6.5972222222222396E-3</v>
      </c>
      <c r="J81" s="10">
        <f t="shared" si="113"/>
        <v>7.1469907407407602E-3</v>
      </c>
      <c r="K81" s="10">
        <f t="shared" si="114"/>
        <v>7.6967592592592799E-3</v>
      </c>
      <c r="L81" s="10">
        <f t="shared" si="115"/>
        <v>8.2465277777778005E-3</v>
      </c>
      <c r="M81" s="10">
        <f t="shared" si="116"/>
        <v>8.7962962962963211E-3</v>
      </c>
      <c r="N81" s="10">
        <f t="shared" si="190"/>
        <v>9.34606481481484E-3</v>
      </c>
      <c r="O81" s="10">
        <f t="shared" si="191"/>
        <v>9.8958333333333606E-3</v>
      </c>
      <c r="P81" s="10">
        <f t="shared" si="117"/>
        <v>1.044560185185188E-2</v>
      </c>
      <c r="Q81" s="10">
        <f t="shared" si="118"/>
        <v>1.09953703703704E-2</v>
      </c>
      <c r="R81" s="10">
        <f t="shared" si="119"/>
        <v>1.1545138888888921E-2</v>
      </c>
      <c r="S81" s="10">
        <f t="shared" si="120"/>
        <v>1.2094907407407441E-2</v>
      </c>
      <c r="T81" s="10">
        <f t="shared" si="121"/>
        <v>1.2644675925925958E-2</v>
      </c>
      <c r="U81" s="10">
        <f t="shared" si="122"/>
        <v>1.3194444444444479E-2</v>
      </c>
      <c r="V81" s="10">
        <f t="shared" si="189"/>
        <v>1.3744212962963E-2</v>
      </c>
      <c r="W81" s="10">
        <f t="shared" si="123"/>
        <v>1.429398148148152E-2</v>
      </c>
      <c r="X81" s="10">
        <f t="shared" si="124"/>
        <v>1.4843750000000041E-2</v>
      </c>
      <c r="Y81" s="10">
        <f t="shared" si="125"/>
        <v>1.539351851851856E-2</v>
      </c>
      <c r="Z81" s="10">
        <f t="shared" si="126"/>
        <v>1.5943287037037079E-2</v>
      </c>
      <c r="AA81" s="10">
        <f t="shared" si="127"/>
        <v>1.6493055555555601E-2</v>
      </c>
      <c r="AB81" s="10">
        <f t="shared" si="128"/>
        <v>1.704282407407412E-2</v>
      </c>
      <c r="AC81" s="10">
        <f t="shared" si="129"/>
        <v>1.7592592592592642E-2</v>
      </c>
      <c r="AD81" s="10">
        <f t="shared" si="130"/>
        <v>1.8142361111111158E-2</v>
      </c>
      <c r="AE81" s="10">
        <f t="shared" si="131"/>
        <v>1.869212962962968E-2</v>
      </c>
      <c r="AF81" s="10">
        <f t="shared" si="132"/>
        <v>1.9241898148148199E-2</v>
      </c>
      <c r="AG81" s="10">
        <f t="shared" si="133"/>
        <v>1.9791666666666721E-2</v>
      </c>
      <c r="AH81" s="10">
        <f t="shared" si="134"/>
        <v>2.034143518518524E-2</v>
      </c>
      <c r="AI81" s="10">
        <f t="shared" si="135"/>
        <v>2.0891203703703759E-2</v>
      </c>
      <c r="AJ81" s="10">
        <f t="shared" si="136"/>
        <v>2.1440972222222281E-2</v>
      </c>
      <c r="AK81" s="10">
        <f t="shared" si="137"/>
        <v>2.19907407407408E-2</v>
      </c>
      <c r="AL81" s="10">
        <f t="shared" si="138"/>
        <v>2.2540509259259319E-2</v>
      </c>
      <c r="AM81" s="10">
        <f t="shared" si="139"/>
        <v>2.3090277777777841E-2</v>
      </c>
      <c r="AN81" s="10">
        <f t="shared" si="140"/>
        <v>2.364004629629636E-2</v>
      </c>
      <c r="AO81" s="10">
        <f t="shared" si="141"/>
        <v>2.4189814814814883E-2</v>
      </c>
      <c r="AP81" s="10">
        <f t="shared" si="142"/>
        <v>2.4739583333333402E-2</v>
      </c>
      <c r="AQ81" s="10">
        <f t="shared" si="143"/>
        <v>2.5289351851851917E-2</v>
      </c>
      <c r="AR81" s="10">
        <f t="shared" si="144"/>
        <v>2.5839120370370443E-2</v>
      </c>
      <c r="AS81" s="10">
        <f t="shared" si="145"/>
        <v>2.6388888888888958E-2</v>
      </c>
      <c r="AT81" s="10">
        <f t="shared" si="146"/>
        <v>2.6938657407407481E-2</v>
      </c>
      <c r="AU81" s="10">
        <f t="shared" si="147"/>
        <v>2.7488425925925999E-2</v>
      </c>
      <c r="AV81" s="10">
        <f t="shared" si="148"/>
        <v>2.8038194444444518E-2</v>
      </c>
      <c r="AW81" s="10">
        <f t="shared" si="149"/>
        <v>2.8587962962963041E-2</v>
      </c>
      <c r="AX81" s="10">
        <f t="shared" si="150"/>
        <v>2.913773148148156E-2</v>
      </c>
      <c r="AY81" s="10">
        <f t="shared" si="151"/>
        <v>2.9687500000000082E-2</v>
      </c>
      <c r="AZ81" s="10">
        <f t="shared" si="152"/>
        <v>3.0237268518518601E-2</v>
      </c>
      <c r="BA81" s="10">
        <f t="shared" si="153"/>
        <v>3.078703703703712E-2</v>
      </c>
      <c r="BB81" s="10">
        <f t="shared" si="154"/>
        <v>3.1336805555555639E-2</v>
      </c>
      <c r="BC81" s="10">
        <f t="shared" si="97"/>
        <v>3.1886574074074157E-2</v>
      </c>
      <c r="BD81" s="10">
        <f t="shared" si="98"/>
        <v>3.2436342592592683E-2</v>
      </c>
      <c r="BE81" s="10">
        <f t="shared" si="99"/>
        <v>3.2986111111111202E-2</v>
      </c>
      <c r="BF81" s="10">
        <f t="shared" si="100"/>
        <v>3.3535879629629721E-2</v>
      </c>
      <c r="BG81" s="10">
        <f t="shared" si="101"/>
        <v>3.408564814814824E-2</v>
      </c>
      <c r="BH81" s="10">
        <f t="shared" si="102"/>
        <v>3.4635416666666759E-2</v>
      </c>
      <c r="BI81" s="10">
        <f t="shared" si="103"/>
        <v>3.5185185185185285E-2</v>
      </c>
      <c r="BJ81" s="10">
        <f t="shared" si="104"/>
        <v>3.5734953703703803E-2</v>
      </c>
      <c r="BK81" s="10">
        <f t="shared" si="105"/>
        <v>3.6284722222222315E-2</v>
      </c>
      <c r="BL81" s="10">
        <f t="shared" si="106"/>
        <v>3.6834490740740841E-2</v>
      </c>
      <c r="BM81" s="10">
        <f t="shared" si="155"/>
        <v>3.738425925925936E-2</v>
      </c>
      <c r="BN81" s="10">
        <f t="shared" si="156"/>
        <v>3.7934027777777879E-2</v>
      </c>
      <c r="BO81" s="10">
        <f t="shared" si="157"/>
        <v>3.8483796296296398E-2</v>
      </c>
      <c r="BP81" s="10">
        <f t="shared" si="158"/>
        <v>3.9033564814814917E-2</v>
      </c>
      <c r="BQ81" s="10">
        <f t="shared" si="159"/>
        <v>3.9583333333333443E-2</v>
      </c>
      <c r="BR81" s="10">
        <f t="shared" si="160"/>
        <v>4.0133101851851961E-2</v>
      </c>
      <c r="BS81" s="10">
        <f t="shared" si="161"/>
        <v>4.068287037037048E-2</v>
      </c>
      <c r="BT81" s="10">
        <f t="shared" si="162"/>
        <v>4.1232638888888999E-2</v>
      </c>
      <c r="BU81" s="10">
        <f t="shared" si="163"/>
        <v>4.1782407407407518E-2</v>
      </c>
      <c r="BV81" s="10">
        <f t="shared" si="164"/>
        <v>4.2332175925926044E-2</v>
      </c>
      <c r="BW81" s="10">
        <f t="shared" si="165"/>
        <v>4.2881944444444563E-2</v>
      </c>
      <c r="BX81" s="10">
        <f t="shared" si="166"/>
        <v>4.3431712962963082E-2</v>
      </c>
      <c r="BY81" s="10">
        <f t="shared" si="167"/>
        <v>4.39814814814816E-2</v>
      </c>
      <c r="BZ81" s="10">
        <f t="shared" si="168"/>
        <v>4.4531250000000119E-2</v>
      </c>
      <c r="CA81" s="10">
        <f t="shared" si="169"/>
        <v>4.5081018518518638E-2</v>
      </c>
      <c r="CB81" s="10">
        <f t="shared" si="170"/>
        <v>4.5630787037037164E-2</v>
      </c>
      <c r="CC81" s="10">
        <f t="shared" si="171"/>
        <v>4.6180555555555683E-2</v>
      </c>
      <c r="CD81" s="10">
        <f t="shared" si="172"/>
        <v>4.6730324074074202E-2</v>
      </c>
      <c r="CE81" s="10">
        <f t="shared" si="173"/>
        <v>4.7280092592592721E-2</v>
      </c>
      <c r="CF81" s="10">
        <f t="shared" si="174"/>
        <v>4.782986111111124E-2</v>
      </c>
      <c r="CG81" s="10">
        <f t="shared" si="175"/>
        <v>4.8379629629629765E-2</v>
      </c>
      <c r="CH81" s="10">
        <f t="shared" si="176"/>
        <v>4.8929398148148284E-2</v>
      </c>
      <c r="CI81" s="10">
        <f t="shared" si="177"/>
        <v>4.9479166666666803E-2</v>
      </c>
      <c r="CJ81" s="10">
        <f t="shared" si="178"/>
        <v>5.0028935185185322E-2</v>
      </c>
      <c r="CK81" s="10">
        <f t="shared" si="179"/>
        <v>5.0578703703703834E-2</v>
      </c>
      <c r="CL81" s="10">
        <f t="shared" si="180"/>
        <v>5.1128472222222367E-2</v>
      </c>
      <c r="CM81" s="10">
        <f t="shared" si="181"/>
        <v>5.1678240740740886E-2</v>
      </c>
      <c r="CN81" s="10">
        <f t="shared" si="182"/>
        <v>5.2228009259259398E-2</v>
      </c>
      <c r="CO81" s="10">
        <f t="shared" si="183"/>
        <v>5.2777777777777916E-2</v>
      </c>
      <c r="CP81" s="10">
        <f t="shared" si="184"/>
        <v>5.3327546296296435E-2</v>
      </c>
      <c r="CQ81" s="10">
        <f t="shared" si="185"/>
        <v>5.3877314814814961E-2</v>
      </c>
      <c r="CR81" s="10">
        <f t="shared" si="186"/>
        <v>5.442708333333348E-2</v>
      </c>
      <c r="CS81" s="10">
        <f t="shared" si="187"/>
        <v>5.4976851851851999E-2</v>
      </c>
    </row>
    <row r="82" spans="1:97">
      <c r="A82" s="14"/>
      <c r="B82" s="11">
        <v>1.1111111111111099E-2</v>
      </c>
      <c r="C82" s="8">
        <f t="shared" si="188"/>
        <v>3.3333333333333296E-3</v>
      </c>
      <c r="D82" s="8">
        <f t="shared" si="107"/>
        <v>3.8888888888888844E-3</v>
      </c>
      <c r="E82" s="8">
        <f t="shared" si="108"/>
        <v>4.4444444444444401E-3</v>
      </c>
      <c r="F82" s="8">
        <f t="shared" si="109"/>
        <v>4.9999999999999949E-3</v>
      </c>
      <c r="G82" s="8">
        <f t="shared" si="110"/>
        <v>5.5555555555555497E-3</v>
      </c>
      <c r="H82" s="8">
        <f t="shared" si="111"/>
        <v>6.1111111111111054E-3</v>
      </c>
      <c r="I82" s="8">
        <f t="shared" si="112"/>
        <v>6.6666666666666593E-3</v>
      </c>
      <c r="J82" s="8">
        <f t="shared" si="113"/>
        <v>7.222222222222215E-3</v>
      </c>
      <c r="K82" s="8">
        <f t="shared" si="114"/>
        <v>7.7777777777777689E-3</v>
      </c>
      <c r="L82" s="8">
        <f t="shared" si="115"/>
        <v>8.3333333333333245E-3</v>
      </c>
      <c r="M82" s="8">
        <f t="shared" si="116"/>
        <v>8.8888888888888802E-3</v>
      </c>
      <c r="N82" s="8">
        <f t="shared" si="190"/>
        <v>9.4444444444444341E-3</v>
      </c>
      <c r="O82" s="8">
        <f t="shared" si="191"/>
        <v>9.9999999999999898E-3</v>
      </c>
      <c r="P82" s="8">
        <f t="shared" si="117"/>
        <v>1.0555555555555544E-2</v>
      </c>
      <c r="Q82" s="8">
        <f t="shared" si="118"/>
        <v>1.1111111111111099E-2</v>
      </c>
      <c r="R82" s="8">
        <f t="shared" si="119"/>
        <v>1.1666666666666655E-2</v>
      </c>
      <c r="S82" s="8">
        <f t="shared" si="120"/>
        <v>1.2222222222222211E-2</v>
      </c>
      <c r="T82" s="8">
        <f t="shared" si="121"/>
        <v>1.2777777777777763E-2</v>
      </c>
      <c r="U82" s="8">
        <f t="shared" si="122"/>
        <v>1.3333333333333319E-2</v>
      </c>
      <c r="V82" s="8">
        <f t="shared" si="189"/>
        <v>1.3888888888888874E-2</v>
      </c>
      <c r="W82" s="8">
        <f t="shared" si="123"/>
        <v>1.444444444444443E-2</v>
      </c>
      <c r="X82" s="8">
        <f t="shared" si="124"/>
        <v>1.4999999999999986E-2</v>
      </c>
      <c r="Y82" s="8">
        <f t="shared" si="125"/>
        <v>1.5555555555555538E-2</v>
      </c>
      <c r="Z82" s="8">
        <f t="shared" si="126"/>
        <v>1.6111111111111093E-2</v>
      </c>
      <c r="AA82" s="8">
        <f t="shared" si="127"/>
        <v>1.6666666666666649E-2</v>
      </c>
      <c r="AB82" s="8">
        <f t="shared" si="128"/>
        <v>1.7222222222222205E-2</v>
      </c>
      <c r="AC82" s="8">
        <f t="shared" si="129"/>
        <v>1.777777777777776E-2</v>
      </c>
      <c r="AD82" s="8">
        <f t="shared" si="130"/>
        <v>1.8333333333333313E-2</v>
      </c>
      <c r="AE82" s="8">
        <f t="shared" si="131"/>
        <v>1.8888888888888868E-2</v>
      </c>
      <c r="AF82" s="8">
        <f t="shared" si="132"/>
        <v>1.9444444444444424E-2</v>
      </c>
      <c r="AG82" s="8">
        <f t="shared" si="133"/>
        <v>1.999999999999998E-2</v>
      </c>
      <c r="AH82" s="8">
        <f t="shared" si="134"/>
        <v>2.0555555555555535E-2</v>
      </c>
      <c r="AI82" s="8">
        <f t="shared" si="135"/>
        <v>2.1111111111111087E-2</v>
      </c>
      <c r="AJ82" s="8">
        <f t="shared" si="136"/>
        <v>2.1666666666666643E-2</v>
      </c>
      <c r="AK82" s="8">
        <f t="shared" si="137"/>
        <v>2.2222222222222199E-2</v>
      </c>
      <c r="AL82" s="8">
        <f t="shared" si="138"/>
        <v>2.2777777777777751E-2</v>
      </c>
      <c r="AM82" s="8">
        <f t="shared" si="139"/>
        <v>2.333333333333331E-2</v>
      </c>
      <c r="AN82" s="8">
        <f t="shared" si="140"/>
        <v>2.3888888888888862E-2</v>
      </c>
      <c r="AO82" s="8">
        <f t="shared" si="141"/>
        <v>2.4444444444444421E-2</v>
      </c>
      <c r="AP82" s="8">
        <f t="shared" si="142"/>
        <v>2.4999999999999974E-2</v>
      </c>
      <c r="AQ82" s="8">
        <f t="shared" si="143"/>
        <v>2.5555555555555526E-2</v>
      </c>
      <c r="AR82" s="8">
        <f t="shared" si="144"/>
        <v>2.6111111111111085E-2</v>
      </c>
      <c r="AS82" s="8">
        <f t="shared" si="145"/>
        <v>2.6666666666666637E-2</v>
      </c>
      <c r="AT82" s="8">
        <f t="shared" si="146"/>
        <v>2.7222222222222196E-2</v>
      </c>
      <c r="AU82" s="8">
        <f t="shared" si="147"/>
        <v>2.7777777777777748E-2</v>
      </c>
      <c r="AV82" s="8">
        <f t="shared" si="148"/>
        <v>2.8333333333333301E-2</v>
      </c>
      <c r="AW82" s="8">
        <f t="shared" si="149"/>
        <v>2.888888888888886E-2</v>
      </c>
      <c r="AX82" s="8">
        <f t="shared" si="150"/>
        <v>2.9444444444444412E-2</v>
      </c>
      <c r="AY82" s="8">
        <f t="shared" si="151"/>
        <v>2.9999999999999971E-2</v>
      </c>
      <c r="AZ82" s="8">
        <f t="shared" si="152"/>
        <v>3.0555555555555523E-2</v>
      </c>
      <c r="BA82" s="8">
        <f t="shared" si="153"/>
        <v>3.1111111111111076E-2</v>
      </c>
      <c r="BB82" s="8">
        <f t="shared" si="154"/>
        <v>3.1666666666666635E-2</v>
      </c>
      <c r="BC82" s="8">
        <f t="shared" si="97"/>
        <v>3.2222222222222187E-2</v>
      </c>
      <c r="BD82" s="8">
        <f t="shared" si="98"/>
        <v>3.2777777777777746E-2</v>
      </c>
      <c r="BE82" s="8">
        <f t="shared" si="99"/>
        <v>3.3333333333333298E-2</v>
      </c>
      <c r="BF82" s="8">
        <f t="shared" si="100"/>
        <v>3.388888888888885E-2</v>
      </c>
      <c r="BG82" s="8">
        <f t="shared" si="101"/>
        <v>3.444444444444441E-2</v>
      </c>
      <c r="BH82" s="8">
        <f t="shared" si="102"/>
        <v>3.4999999999999962E-2</v>
      </c>
      <c r="BI82" s="8">
        <f t="shared" si="103"/>
        <v>3.5555555555555521E-2</v>
      </c>
      <c r="BJ82" s="8">
        <f t="shared" si="104"/>
        <v>3.6111111111111073E-2</v>
      </c>
      <c r="BK82" s="8">
        <f t="shared" si="105"/>
        <v>3.6666666666666625E-2</v>
      </c>
      <c r="BL82" s="8">
        <f t="shared" si="106"/>
        <v>3.7222222222222184E-2</v>
      </c>
      <c r="BM82" s="8">
        <f t="shared" si="155"/>
        <v>3.7777777777777737E-2</v>
      </c>
      <c r="BN82" s="8">
        <f t="shared" si="156"/>
        <v>3.8333333333333296E-2</v>
      </c>
      <c r="BO82" s="8">
        <f t="shared" si="157"/>
        <v>3.8888888888888848E-2</v>
      </c>
      <c r="BP82" s="8">
        <f t="shared" si="158"/>
        <v>3.94444444444444E-2</v>
      </c>
      <c r="BQ82" s="8">
        <f t="shared" si="159"/>
        <v>3.9999999999999959E-2</v>
      </c>
      <c r="BR82" s="8">
        <f t="shared" si="160"/>
        <v>4.0555555555555511E-2</v>
      </c>
      <c r="BS82" s="8">
        <f t="shared" si="161"/>
        <v>4.1111111111111071E-2</v>
      </c>
      <c r="BT82" s="8">
        <f t="shared" si="162"/>
        <v>4.1666666666666623E-2</v>
      </c>
      <c r="BU82" s="8">
        <f t="shared" si="163"/>
        <v>4.2222222222222175E-2</v>
      </c>
      <c r="BV82" s="8">
        <f t="shared" si="164"/>
        <v>4.2777777777777734E-2</v>
      </c>
      <c r="BW82" s="8">
        <f t="shared" si="165"/>
        <v>4.3333333333333286E-2</v>
      </c>
      <c r="BX82" s="8">
        <f t="shared" si="166"/>
        <v>4.3888888888888845E-2</v>
      </c>
      <c r="BY82" s="8">
        <f t="shared" si="167"/>
        <v>4.4444444444444398E-2</v>
      </c>
      <c r="BZ82" s="8">
        <f t="shared" si="168"/>
        <v>4.499999999999995E-2</v>
      </c>
      <c r="CA82" s="8">
        <f t="shared" si="169"/>
        <v>4.5555555555555502E-2</v>
      </c>
      <c r="CB82" s="8">
        <f t="shared" si="170"/>
        <v>4.6111111111111068E-2</v>
      </c>
      <c r="CC82" s="8">
        <f t="shared" si="171"/>
        <v>4.666666666666662E-2</v>
      </c>
      <c r="CD82" s="8">
        <f t="shared" si="172"/>
        <v>4.7222222222222172E-2</v>
      </c>
      <c r="CE82" s="8">
        <f t="shared" si="173"/>
        <v>4.7777777777777725E-2</v>
      </c>
      <c r="CF82" s="8">
        <f t="shared" si="174"/>
        <v>4.8333333333333277E-2</v>
      </c>
      <c r="CG82" s="8">
        <f t="shared" si="175"/>
        <v>4.8888888888888843E-2</v>
      </c>
      <c r="CH82" s="8">
        <f t="shared" si="176"/>
        <v>4.9444444444444395E-2</v>
      </c>
      <c r="CI82" s="8">
        <f t="shared" si="177"/>
        <v>4.9999999999999947E-2</v>
      </c>
      <c r="CJ82" s="8">
        <f t="shared" si="178"/>
        <v>5.0555555555555499E-2</v>
      </c>
      <c r="CK82" s="8">
        <f t="shared" si="179"/>
        <v>5.1111111111111052E-2</v>
      </c>
      <c r="CL82" s="8">
        <f t="shared" si="180"/>
        <v>5.1666666666666618E-2</v>
      </c>
      <c r="CM82" s="8">
        <f t="shared" si="181"/>
        <v>5.222222222222217E-2</v>
      </c>
      <c r="CN82" s="8">
        <f t="shared" si="182"/>
        <v>5.2777777777777722E-2</v>
      </c>
      <c r="CO82" s="8">
        <f t="shared" si="183"/>
        <v>5.3333333333333274E-2</v>
      </c>
      <c r="CP82" s="8">
        <f t="shared" si="184"/>
        <v>5.3888888888888827E-2</v>
      </c>
      <c r="CQ82" s="8">
        <f t="shared" si="185"/>
        <v>5.4444444444444393E-2</v>
      </c>
      <c r="CR82" s="8">
        <f t="shared" si="186"/>
        <v>5.4999999999999945E-2</v>
      </c>
      <c r="CS82" s="8">
        <f t="shared" si="187"/>
        <v>5.5555555555555497E-2</v>
      </c>
    </row>
    <row r="83" spans="1:97">
      <c r="A83" s="14"/>
      <c r="B83" s="9">
        <v>1.1226851851851899E-2</v>
      </c>
      <c r="C83" s="10">
        <f t="shared" si="188"/>
        <v>3.3680555555555699E-3</v>
      </c>
      <c r="D83" s="10">
        <f t="shared" si="107"/>
        <v>3.9293981481481645E-3</v>
      </c>
      <c r="E83" s="10">
        <f t="shared" si="108"/>
        <v>4.4907407407407595E-3</v>
      </c>
      <c r="F83" s="10">
        <f t="shared" si="109"/>
        <v>5.0520833333333546E-3</v>
      </c>
      <c r="G83" s="10">
        <f t="shared" si="110"/>
        <v>5.6134259259259496E-3</v>
      </c>
      <c r="H83" s="10">
        <f t="shared" si="111"/>
        <v>6.1747685185185447E-3</v>
      </c>
      <c r="I83" s="10">
        <f t="shared" si="112"/>
        <v>6.7361111111111397E-3</v>
      </c>
      <c r="J83" s="10">
        <f t="shared" si="113"/>
        <v>7.2974537037037348E-3</v>
      </c>
      <c r="K83" s="10">
        <f t="shared" si="114"/>
        <v>7.858796296296329E-3</v>
      </c>
      <c r="L83" s="10">
        <f t="shared" si="115"/>
        <v>8.4201388888889249E-3</v>
      </c>
      <c r="M83" s="10">
        <f t="shared" si="116"/>
        <v>8.9814814814815191E-3</v>
      </c>
      <c r="N83" s="10">
        <f t="shared" si="190"/>
        <v>9.542824074074115E-3</v>
      </c>
      <c r="O83" s="10">
        <f t="shared" si="191"/>
        <v>1.0104166666666709E-2</v>
      </c>
      <c r="P83" s="10">
        <f t="shared" si="117"/>
        <v>1.0665509259259303E-2</v>
      </c>
      <c r="Q83" s="10">
        <f t="shared" si="118"/>
        <v>1.1226851851851899E-2</v>
      </c>
      <c r="R83" s="10">
        <f t="shared" si="119"/>
        <v>1.1788194444444495E-2</v>
      </c>
      <c r="S83" s="10">
        <f t="shared" si="120"/>
        <v>1.2349537037037089E-2</v>
      </c>
      <c r="T83" s="10">
        <f t="shared" si="121"/>
        <v>1.2910879629629684E-2</v>
      </c>
      <c r="U83" s="10">
        <f t="shared" si="122"/>
        <v>1.3472222222222279E-2</v>
      </c>
      <c r="V83" s="10">
        <f t="shared" si="189"/>
        <v>1.4033564814814874E-2</v>
      </c>
      <c r="W83" s="10">
        <f t="shared" si="123"/>
        <v>1.459490740740747E-2</v>
      </c>
      <c r="X83" s="10">
        <f t="shared" si="124"/>
        <v>1.5156250000000066E-2</v>
      </c>
      <c r="Y83" s="10">
        <f t="shared" si="125"/>
        <v>1.5717592592592658E-2</v>
      </c>
      <c r="Z83" s="10">
        <f t="shared" si="126"/>
        <v>1.6278935185185254E-2</v>
      </c>
      <c r="AA83" s="10">
        <f t="shared" si="127"/>
        <v>1.684027777777785E-2</v>
      </c>
      <c r="AB83" s="10">
        <f t="shared" si="128"/>
        <v>1.7401620370370446E-2</v>
      </c>
      <c r="AC83" s="10">
        <f t="shared" si="129"/>
        <v>1.7962962962963038E-2</v>
      </c>
      <c r="AD83" s="10">
        <f t="shared" si="130"/>
        <v>1.8524305555555634E-2</v>
      </c>
      <c r="AE83" s="10">
        <f t="shared" si="131"/>
        <v>1.908564814814823E-2</v>
      </c>
      <c r="AF83" s="10">
        <f t="shared" si="132"/>
        <v>1.9646990740740822E-2</v>
      </c>
      <c r="AG83" s="10">
        <f t="shared" si="133"/>
        <v>2.0208333333333418E-2</v>
      </c>
      <c r="AH83" s="10">
        <f t="shared" si="134"/>
        <v>2.0769675925926014E-2</v>
      </c>
      <c r="AI83" s="10">
        <f t="shared" si="135"/>
        <v>2.1331018518518607E-2</v>
      </c>
      <c r="AJ83" s="10">
        <f t="shared" si="136"/>
        <v>2.1892361111111203E-2</v>
      </c>
      <c r="AK83" s="10">
        <f t="shared" si="137"/>
        <v>2.2453703703703799E-2</v>
      </c>
      <c r="AL83" s="10">
        <f t="shared" si="138"/>
        <v>2.3015046296296391E-2</v>
      </c>
      <c r="AM83" s="10">
        <f t="shared" si="139"/>
        <v>2.357638888888899E-2</v>
      </c>
      <c r="AN83" s="10">
        <f t="shared" si="140"/>
        <v>2.4137731481481583E-2</v>
      </c>
      <c r="AO83" s="10">
        <f t="shared" si="141"/>
        <v>2.4699074074074179E-2</v>
      </c>
      <c r="AP83" s="10">
        <f t="shared" si="142"/>
        <v>2.5260416666666775E-2</v>
      </c>
      <c r="AQ83" s="10">
        <f t="shared" si="143"/>
        <v>2.5821759259259367E-2</v>
      </c>
      <c r="AR83" s="10">
        <f t="shared" si="144"/>
        <v>2.6383101851851963E-2</v>
      </c>
      <c r="AS83" s="10">
        <f t="shared" si="145"/>
        <v>2.6944444444444559E-2</v>
      </c>
      <c r="AT83" s="10">
        <f t="shared" si="146"/>
        <v>2.7505787037037155E-2</v>
      </c>
      <c r="AU83" s="10">
        <f t="shared" si="147"/>
        <v>2.8067129629629747E-2</v>
      </c>
      <c r="AV83" s="10">
        <f t="shared" si="148"/>
        <v>2.862847222222234E-2</v>
      </c>
      <c r="AW83" s="10">
        <f t="shared" si="149"/>
        <v>2.9189814814814939E-2</v>
      </c>
      <c r="AX83" s="10">
        <f t="shared" si="150"/>
        <v>2.9751157407407532E-2</v>
      </c>
      <c r="AY83" s="10">
        <f t="shared" si="151"/>
        <v>3.0312500000000131E-2</v>
      </c>
      <c r="AZ83" s="10">
        <f t="shared" si="152"/>
        <v>3.0873842592592723E-2</v>
      </c>
      <c r="BA83" s="10">
        <f t="shared" si="153"/>
        <v>3.1435185185185316E-2</v>
      </c>
      <c r="BB83" s="10">
        <f t="shared" si="154"/>
        <v>3.1996527777777915E-2</v>
      </c>
      <c r="BC83" s="10">
        <f t="shared" si="97"/>
        <v>3.2557870370370508E-2</v>
      </c>
      <c r="BD83" s="10">
        <f t="shared" si="98"/>
        <v>3.3119212962963107E-2</v>
      </c>
      <c r="BE83" s="10">
        <f t="shared" si="99"/>
        <v>3.36805555555557E-2</v>
      </c>
      <c r="BF83" s="10">
        <f t="shared" si="100"/>
        <v>3.4241898148148292E-2</v>
      </c>
      <c r="BG83" s="10">
        <f t="shared" si="101"/>
        <v>3.4803240740740891E-2</v>
      </c>
      <c r="BH83" s="10">
        <f t="shared" si="102"/>
        <v>3.5364583333333484E-2</v>
      </c>
      <c r="BI83" s="10">
        <f t="shared" si="103"/>
        <v>3.5925925925926076E-2</v>
      </c>
      <c r="BJ83" s="10">
        <f t="shared" si="104"/>
        <v>3.6487268518518676E-2</v>
      </c>
      <c r="BK83" s="10">
        <f t="shared" si="105"/>
        <v>3.7048611111111268E-2</v>
      </c>
      <c r="BL83" s="10">
        <f t="shared" si="106"/>
        <v>3.7609953703703861E-2</v>
      </c>
      <c r="BM83" s="10">
        <f t="shared" si="155"/>
        <v>3.817129629629646E-2</v>
      </c>
      <c r="BN83" s="10">
        <f t="shared" si="156"/>
        <v>3.8732638888889052E-2</v>
      </c>
      <c r="BO83" s="10">
        <f t="shared" si="157"/>
        <v>3.9293981481481645E-2</v>
      </c>
      <c r="BP83" s="10">
        <f t="shared" si="158"/>
        <v>3.9855324074074237E-2</v>
      </c>
      <c r="BQ83" s="10">
        <f t="shared" si="159"/>
        <v>4.0416666666666837E-2</v>
      </c>
      <c r="BR83" s="10">
        <f t="shared" si="160"/>
        <v>4.0978009259259429E-2</v>
      </c>
      <c r="BS83" s="10">
        <f t="shared" si="161"/>
        <v>4.1539351851852029E-2</v>
      </c>
      <c r="BT83" s="10">
        <f t="shared" si="162"/>
        <v>4.2100694444444621E-2</v>
      </c>
      <c r="BU83" s="10">
        <f t="shared" si="163"/>
        <v>4.2662037037037213E-2</v>
      </c>
      <c r="BV83" s="10">
        <f t="shared" si="164"/>
        <v>4.3223379629629813E-2</v>
      </c>
      <c r="BW83" s="10">
        <f t="shared" si="165"/>
        <v>4.3784722222222405E-2</v>
      </c>
      <c r="BX83" s="10">
        <f t="shared" si="166"/>
        <v>4.4346064814815005E-2</v>
      </c>
      <c r="BY83" s="10">
        <f t="shared" si="167"/>
        <v>4.4907407407407597E-2</v>
      </c>
      <c r="BZ83" s="10">
        <f t="shared" si="168"/>
        <v>4.546875000000019E-2</v>
      </c>
      <c r="CA83" s="10">
        <f t="shared" si="169"/>
        <v>4.6030092592592782E-2</v>
      </c>
      <c r="CB83" s="10">
        <f t="shared" si="170"/>
        <v>4.6591435185185388E-2</v>
      </c>
      <c r="CC83" s="10">
        <f t="shared" si="171"/>
        <v>4.7152777777777981E-2</v>
      </c>
      <c r="CD83" s="10">
        <f t="shared" si="172"/>
        <v>4.7714120370370573E-2</v>
      </c>
      <c r="CE83" s="10">
        <f t="shared" si="173"/>
        <v>4.8275462962963166E-2</v>
      </c>
      <c r="CF83" s="10">
        <f t="shared" si="174"/>
        <v>4.8836805555555758E-2</v>
      </c>
      <c r="CG83" s="10">
        <f t="shared" si="175"/>
        <v>4.9398148148148358E-2</v>
      </c>
      <c r="CH83" s="10">
        <f t="shared" si="176"/>
        <v>4.9959490740740957E-2</v>
      </c>
      <c r="CI83" s="10">
        <f t="shared" si="177"/>
        <v>5.0520833333333549E-2</v>
      </c>
      <c r="CJ83" s="10">
        <f t="shared" si="178"/>
        <v>5.1082175925926142E-2</v>
      </c>
      <c r="CK83" s="10">
        <f t="shared" si="179"/>
        <v>5.1643518518518734E-2</v>
      </c>
      <c r="CL83" s="10">
        <f t="shared" si="180"/>
        <v>5.2204861111111334E-2</v>
      </c>
      <c r="CM83" s="10">
        <f t="shared" si="181"/>
        <v>5.2766203703703926E-2</v>
      </c>
      <c r="CN83" s="10">
        <f t="shared" si="182"/>
        <v>5.3327546296296519E-2</v>
      </c>
      <c r="CO83" s="10">
        <f t="shared" si="183"/>
        <v>5.3888888888889118E-2</v>
      </c>
      <c r="CP83" s="10">
        <f t="shared" si="184"/>
        <v>5.445023148148171E-2</v>
      </c>
      <c r="CQ83" s="10">
        <f t="shared" si="185"/>
        <v>5.501157407407431E-2</v>
      </c>
      <c r="CR83" s="10">
        <f t="shared" si="186"/>
        <v>5.5572916666666902E-2</v>
      </c>
      <c r="CS83" s="10">
        <f t="shared" si="187"/>
        <v>5.6134259259259495E-2</v>
      </c>
    </row>
    <row r="84" spans="1:97">
      <c r="A84" s="14"/>
      <c r="B84" s="11">
        <v>1.13425925925926E-2</v>
      </c>
      <c r="C84" s="8">
        <f t="shared" si="188"/>
        <v>3.4027777777777802E-3</v>
      </c>
      <c r="D84" s="8">
        <f t="shared" si="107"/>
        <v>3.9699074074074098E-3</v>
      </c>
      <c r="E84" s="8">
        <f t="shared" si="108"/>
        <v>4.5370370370370399E-3</v>
      </c>
      <c r="F84" s="8">
        <f t="shared" si="109"/>
        <v>5.10416666666667E-3</v>
      </c>
      <c r="G84" s="8">
        <f t="shared" si="110"/>
        <v>5.6712962962963001E-3</v>
      </c>
      <c r="H84" s="8">
        <f t="shared" si="111"/>
        <v>6.2384259259259302E-3</v>
      </c>
      <c r="I84" s="8">
        <f t="shared" si="112"/>
        <v>6.8055555555555603E-3</v>
      </c>
      <c r="J84" s="8">
        <f t="shared" si="113"/>
        <v>7.3726851851851904E-3</v>
      </c>
      <c r="K84" s="8">
        <f t="shared" si="114"/>
        <v>7.9398148148148197E-3</v>
      </c>
      <c r="L84" s="8">
        <f t="shared" si="115"/>
        <v>8.5069444444444507E-3</v>
      </c>
      <c r="M84" s="8">
        <f t="shared" si="116"/>
        <v>9.0740740740740799E-3</v>
      </c>
      <c r="N84" s="8">
        <f t="shared" si="190"/>
        <v>9.6412037037037109E-3</v>
      </c>
      <c r="O84" s="8">
        <f t="shared" si="191"/>
        <v>1.020833333333334E-2</v>
      </c>
      <c r="P84" s="8">
        <f t="shared" si="117"/>
        <v>1.0775462962962969E-2</v>
      </c>
      <c r="Q84" s="8">
        <f t="shared" si="118"/>
        <v>1.13425925925926E-2</v>
      </c>
      <c r="R84" s="8">
        <f t="shared" si="119"/>
        <v>1.1909722222222231E-2</v>
      </c>
      <c r="S84" s="8">
        <f t="shared" si="120"/>
        <v>1.247685185185186E-2</v>
      </c>
      <c r="T84" s="8">
        <f t="shared" si="121"/>
        <v>1.304398148148149E-2</v>
      </c>
      <c r="U84" s="8">
        <f t="shared" si="122"/>
        <v>1.3611111111111121E-2</v>
      </c>
      <c r="V84" s="8">
        <f t="shared" si="189"/>
        <v>1.417824074074075E-2</v>
      </c>
      <c r="W84" s="8">
        <f t="shared" si="123"/>
        <v>1.4745370370370381E-2</v>
      </c>
      <c r="X84" s="8">
        <f t="shared" si="124"/>
        <v>1.5312500000000012E-2</v>
      </c>
      <c r="Y84" s="8">
        <f t="shared" si="125"/>
        <v>1.5879629629629639E-2</v>
      </c>
      <c r="Z84" s="8">
        <f t="shared" si="126"/>
        <v>1.6446759259259269E-2</v>
      </c>
      <c r="AA84" s="8">
        <f t="shared" si="127"/>
        <v>1.7013888888888901E-2</v>
      </c>
      <c r="AB84" s="8">
        <f t="shared" si="128"/>
        <v>1.7581018518518531E-2</v>
      </c>
      <c r="AC84" s="8">
        <f t="shared" si="129"/>
        <v>1.814814814814816E-2</v>
      </c>
      <c r="AD84" s="8">
        <f t="shared" si="130"/>
        <v>1.8715277777777789E-2</v>
      </c>
      <c r="AE84" s="8">
        <f t="shared" si="131"/>
        <v>1.9282407407407422E-2</v>
      </c>
      <c r="AF84" s="8">
        <f t="shared" si="132"/>
        <v>1.9849537037037051E-2</v>
      </c>
      <c r="AG84" s="8">
        <f t="shared" si="133"/>
        <v>2.041666666666668E-2</v>
      </c>
      <c r="AH84" s="8">
        <f t="shared" si="134"/>
        <v>2.0983796296296313E-2</v>
      </c>
      <c r="AI84" s="8">
        <f t="shared" si="135"/>
        <v>2.1550925925925939E-2</v>
      </c>
      <c r="AJ84" s="8">
        <f t="shared" si="136"/>
        <v>2.2118055555555571E-2</v>
      </c>
      <c r="AK84" s="8">
        <f t="shared" si="137"/>
        <v>2.2685185185185201E-2</v>
      </c>
      <c r="AL84" s="8">
        <f t="shared" si="138"/>
        <v>2.325231481481483E-2</v>
      </c>
      <c r="AM84" s="8">
        <f t="shared" si="139"/>
        <v>2.3819444444444463E-2</v>
      </c>
      <c r="AN84" s="8">
        <f t="shared" si="140"/>
        <v>2.4386574074074088E-2</v>
      </c>
      <c r="AO84" s="8">
        <f t="shared" si="141"/>
        <v>2.4953703703703721E-2</v>
      </c>
      <c r="AP84" s="8">
        <f t="shared" si="142"/>
        <v>2.552083333333335E-2</v>
      </c>
      <c r="AQ84" s="8">
        <f t="shared" si="143"/>
        <v>2.6087962962962979E-2</v>
      </c>
      <c r="AR84" s="8">
        <f t="shared" si="144"/>
        <v>2.6655092592592612E-2</v>
      </c>
      <c r="AS84" s="8">
        <f t="shared" si="145"/>
        <v>2.7222222222222241E-2</v>
      </c>
      <c r="AT84" s="8">
        <f t="shared" si="146"/>
        <v>2.7789351851851874E-2</v>
      </c>
      <c r="AU84" s="8">
        <f t="shared" si="147"/>
        <v>2.83564814814815E-2</v>
      </c>
      <c r="AV84" s="8">
        <f t="shared" si="148"/>
        <v>2.8923611111111129E-2</v>
      </c>
      <c r="AW84" s="8">
        <f t="shared" si="149"/>
        <v>2.9490740740740762E-2</v>
      </c>
      <c r="AX84" s="8">
        <f t="shared" si="150"/>
        <v>3.0057870370370391E-2</v>
      </c>
      <c r="AY84" s="8">
        <f t="shared" si="151"/>
        <v>3.0625000000000024E-2</v>
      </c>
      <c r="AZ84" s="8">
        <f t="shared" si="152"/>
        <v>3.1192129629629649E-2</v>
      </c>
      <c r="BA84" s="8">
        <f t="shared" si="153"/>
        <v>3.1759259259259279E-2</v>
      </c>
      <c r="BB84" s="8">
        <f t="shared" si="154"/>
        <v>3.2326388888888911E-2</v>
      </c>
      <c r="BC84" s="8">
        <f t="shared" si="97"/>
        <v>3.2893518518518537E-2</v>
      </c>
      <c r="BD84" s="8">
        <f t="shared" si="98"/>
        <v>3.346064814814817E-2</v>
      </c>
      <c r="BE84" s="8">
        <f t="shared" si="99"/>
        <v>3.4027777777777803E-2</v>
      </c>
      <c r="BF84" s="8">
        <f t="shared" si="100"/>
        <v>3.4594907407407428E-2</v>
      </c>
      <c r="BG84" s="8">
        <f t="shared" si="101"/>
        <v>3.5162037037037061E-2</v>
      </c>
      <c r="BH84" s="8">
        <f t="shared" si="102"/>
        <v>3.5729166666666687E-2</v>
      </c>
      <c r="BI84" s="8">
        <f t="shared" si="103"/>
        <v>3.629629629629632E-2</v>
      </c>
      <c r="BJ84" s="8">
        <f t="shared" si="104"/>
        <v>3.6863425925925952E-2</v>
      </c>
      <c r="BK84" s="8">
        <f t="shared" si="105"/>
        <v>3.7430555555555578E-2</v>
      </c>
      <c r="BL84" s="8">
        <f t="shared" si="106"/>
        <v>3.7997685185185211E-2</v>
      </c>
      <c r="BM84" s="8">
        <f t="shared" si="155"/>
        <v>3.8564814814814843E-2</v>
      </c>
      <c r="BN84" s="8">
        <f t="shared" si="156"/>
        <v>3.9131944444444476E-2</v>
      </c>
      <c r="BO84" s="8">
        <f t="shared" si="157"/>
        <v>3.9699074074074102E-2</v>
      </c>
      <c r="BP84" s="8">
        <f t="shared" si="158"/>
        <v>4.0266203703703728E-2</v>
      </c>
      <c r="BQ84" s="8">
        <f t="shared" si="159"/>
        <v>4.083333333333336E-2</v>
      </c>
      <c r="BR84" s="8">
        <f t="shared" si="160"/>
        <v>4.1400462962962993E-2</v>
      </c>
      <c r="BS84" s="8">
        <f t="shared" si="161"/>
        <v>4.1967592592592626E-2</v>
      </c>
      <c r="BT84" s="8">
        <f t="shared" si="162"/>
        <v>4.2534722222222252E-2</v>
      </c>
      <c r="BU84" s="8">
        <f t="shared" si="163"/>
        <v>4.3101851851851877E-2</v>
      </c>
      <c r="BV84" s="8">
        <f t="shared" si="164"/>
        <v>4.366898148148151E-2</v>
      </c>
      <c r="BW84" s="8">
        <f t="shared" si="165"/>
        <v>4.4236111111111143E-2</v>
      </c>
      <c r="BX84" s="8">
        <f t="shared" si="166"/>
        <v>4.4803240740740775E-2</v>
      </c>
      <c r="BY84" s="8">
        <f t="shared" si="167"/>
        <v>4.5370370370370401E-2</v>
      </c>
      <c r="BZ84" s="8">
        <f t="shared" si="168"/>
        <v>4.5937500000000027E-2</v>
      </c>
      <c r="CA84" s="8">
        <f t="shared" si="169"/>
        <v>4.650462962962966E-2</v>
      </c>
      <c r="CB84" s="8">
        <f t="shared" si="170"/>
        <v>4.7071759259259292E-2</v>
      </c>
      <c r="CC84" s="8">
        <f t="shared" si="171"/>
        <v>4.7638888888888925E-2</v>
      </c>
      <c r="CD84" s="8">
        <f t="shared" si="172"/>
        <v>4.8206018518518551E-2</v>
      </c>
      <c r="CE84" s="8">
        <f t="shared" si="173"/>
        <v>4.8773148148148177E-2</v>
      </c>
      <c r="CF84" s="8">
        <f t="shared" si="174"/>
        <v>4.9340277777777809E-2</v>
      </c>
      <c r="CG84" s="8">
        <f t="shared" si="175"/>
        <v>4.9907407407407442E-2</v>
      </c>
      <c r="CH84" s="8">
        <f t="shared" si="176"/>
        <v>5.0474537037037075E-2</v>
      </c>
      <c r="CI84" s="8">
        <f t="shared" si="177"/>
        <v>5.10416666666667E-2</v>
      </c>
      <c r="CJ84" s="8">
        <f t="shared" si="178"/>
        <v>5.1608796296296326E-2</v>
      </c>
      <c r="CK84" s="8">
        <f t="shared" si="179"/>
        <v>5.2175925925925959E-2</v>
      </c>
      <c r="CL84" s="8">
        <f t="shared" si="180"/>
        <v>5.2743055555555599E-2</v>
      </c>
      <c r="CM84" s="8">
        <f t="shared" si="181"/>
        <v>5.3310185185185224E-2</v>
      </c>
      <c r="CN84" s="8">
        <f t="shared" si="182"/>
        <v>5.387731481481485E-2</v>
      </c>
      <c r="CO84" s="8">
        <f t="shared" si="183"/>
        <v>5.4444444444444483E-2</v>
      </c>
      <c r="CP84" s="8">
        <f t="shared" si="184"/>
        <v>5.5011574074074109E-2</v>
      </c>
      <c r="CQ84" s="8">
        <f t="shared" si="185"/>
        <v>5.5578703703703748E-2</v>
      </c>
      <c r="CR84" s="8">
        <f t="shared" si="186"/>
        <v>5.6145833333333374E-2</v>
      </c>
      <c r="CS84" s="8">
        <f t="shared" si="187"/>
        <v>5.6712962962963E-2</v>
      </c>
    </row>
    <row r="85" spans="1:97">
      <c r="A85" s="14"/>
      <c r="B85" s="9">
        <v>1.14583333333333E-2</v>
      </c>
      <c r="C85" s="10">
        <f t="shared" si="188"/>
        <v>3.4374999999999896E-3</v>
      </c>
      <c r="D85" s="10">
        <f t="shared" si="107"/>
        <v>4.0104166666666543E-3</v>
      </c>
      <c r="E85" s="10">
        <f t="shared" si="108"/>
        <v>4.5833333333333203E-3</v>
      </c>
      <c r="F85" s="10">
        <f t="shared" si="109"/>
        <v>5.1562499999999846E-3</v>
      </c>
      <c r="G85" s="10">
        <f t="shared" si="110"/>
        <v>5.7291666666666498E-3</v>
      </c>
      <c r="H85" s="10">
        <f t="shared" si="111"/>
        <v>6.3020833333333149E-3</v>
      </c>
      <c r="I85" s="10">
        <f t="shared" si="112"/>
        <v>6.8749999999999792E-3</v>
      </c>
      <c r="J85" s="10">
        <f t="shared" si="113"/>
        <v>7.4479166666666452E-3</v>
      </c>
      <c r="K85" s="10">
        <f t="shared" si="114"/>
        <v>8.0208333333333087E-3</v>
      </c>
      <c r="L85" s="10">
        <f t="shared" si="115"/>
        <v>8.5937499999999747E-3</v>
      </c>
      <c r="M85" s="10">
        <f t="shared" si="116"/>
        <v>9.1666666666666407E-3</v>
      </c>
      <c r="N85" s="10">
        <f t="shared" si="190"/>
        <v>9.739583333333305E-3</v>
      </c>
      <c r="O85" s="10">
        <f t="shared" si="191"/>
        <v>1.0312499999999969E-2</v>
      </c>
      <c r="P85" s="10">
        <f t="shared" si="117"/>
        <v>1.0885416666666634E-2</v>
      </c>
      <c r="Q85" s="10">
        <f t="shared" si="118"/>
        <v>1.14583333333333E-2</v>
      </c>
      <c r="R85" s="10">
        <f t="shared" si="119"/>
        <v>1.2031249999999966E-2</v>
      </c>
      <c r="S85" s="10">
        <f t="shared" si="120"/>
        <v>1.260416666666663E-2</v>
      </c>
      <c r="T85" s="10">
        <f t="shared" si="121"/>
        <v>1.3177083333333294E-2</v>
      </c>
      <c r="U85" s="10">
        <f t="shared" si="122"/>
        <v>1.3749999999999958E-2</v>
      </c>
      <c r="V85" s="10">
        <f t="shared" si="189"/>
        <v>1.4322916666666624E-2</v>
      </c>
      <c r="W85" s="10">
        <f t="shared" si="123"/>
        <v>1.489583333333329E-2</v>
      </c>
      <c r="X85" s="10">
        <f t="shared" si="124"/>
        <v>1.5468749999999955E-2</v>
      </c>
      <c r="Y85" s="10">
        <f t="shared" si="125"/>
        <v>1.6041666666666617E-2</v>
      </c>
      <c r="Z85" s="10">
        <f t="shared" si="126"/>
        <v>1.6614583333333283E-2</v>
      </c>
      <c r="AA85" s="10">
        <f t="shared" si="127"/>
        <v>1.7187499999999949E-2</v>
      </c>
      <c r="AB85" s="10">
        <f t="shared" si="128"/>
        <v>1.7760416666666615E-2</v>
      </c>
      <c r="AC85" s="10">
        <f t="shared" si="129"/>
        <v>1.8333333333333281E-2</v>
      </c>
      <c r="AD85" s="10">
        <f t="shared" si="130"/>
        <v>1.8906249999999944E-2</v>
      </c>
      <c r="AE85" s="10">
        <f t="shared" si="131"/>
        <v>1.947916666666661E-2</v>
      </c>
      <c r="AF85" s="10">
        <f t="shared" si="132"/>
        <v>2.0052083333333276E-2</v>
      </c>
      <c r="AG85" s="10">
        <f t="shared" si="133"/>
        <v>2.0624999999999939E-2</v>
      </c>
      <c r="AH85" s="10">
        <f t="shared" si="134"/>
        <v>2.1197916666666605E-2</v>
      </c>
      <c r="AI85" s="10">
        <f t="shared" si="135"/>
        <v>2.1770833333333267E-2</v>
      </c>
      <c r="AJ85" s="10">
        <f t="shared" si="136"/>
        <v>2.2343749999999933E-2</v>
      </c>
      <c r="AK85" s="10">
        <f t="shared" si="137"/>
        <v>2.2916666666666599E-2</v>
      </c>
      <c r="AL85" s="10">
        <f t="shared" si="138"/>
        <v>2.3489583333333262E-2</v>
      </c>
      <c r="AM85" s="10">
        <f t="shared" si="139"/>
        <v>2.4062499999999931E-2</v>
      </c>
      <c r="AN85" s="10">
        <f t="shared" si="140"/>
        <v>2.4635416666666594E-2</v>
      </c>
      <c r="AO85" s="10">
        <f t="shared" si="141"/>
        <v>2.520833333333326E-2</v>
      </c>
      <c r="AP85" s="10">
        <f t="shared" si="142"/>
        <v>2.5781249999999922E-2</v>
      </c>
      <c r="AQ85" s="10">
        <f t="shared" si="143"/>
        <v>2.6354166666666588E-2</v>
      </c>
      <c r="AR85" s="10">
        <f t="shared" si="144"/>
        <v>2.6927083333333254E-2</v>
      </c>
      <c r="AS85" s="10">
        <f t="shared" si="145"/>
        <v>2.7499999999999917E-2</v>
      </c>
      <c r="AT85" s="10">
        <f t="shared" si="146"/>
        <v>2.8072916666666586E-2</v>
      </c>
      <c r="AU85" s="10">
        <f t="shared" si="147"/>
        <v>2.8645833333333249E-2</v>
      </c>
      <c r="AV85" s="10">
        <f t="shared" si="148"/>
        <v>2.9218749999999911E-2</v>
      </c>
      <c r="AW85" s="10">
        <f t="shared" si="149"/>
        <v>2.9791666666666581E-2</v>
      </c>
      <c r="AX85" s="10">
        <f t="shared" si="150"/>
        <v>3.0364583333333243E-2</v>
      </c>
      <c r="AY85" s="10">
        <f t="shared" si="151"/>
        <v>3.093749999999991E-2</v>
      </c>
      <c r="AZ85" s="10">
        <f t="shared" si="152"/>
        <v>3.1510416666666576E-2</v>
      </c>
      <c r="BA85" s="10">
        <f t="shared" si="153"/>
        <v>3.2083333333333235E-2</v>
      </c>
      <c r="BB85" s="10">
        <f t="shared" si="154"/>
        <v>3.2656249999999908E-2</v>
      </c>
      <c r="BC85" s="10">
        <f t="shared" si="97"/>
        <v>3.3229166666666567E-2</v>
      </c>
      <c r="BD85" s="10">
        <f t="shared" si="98"/>
        <v>3.3802083333333233E-2</v>
      </c>
      <c r="BE85" s="10">
        <f t="shared" si="99"/>
        <v>3.4374999999999899E-2</v>
      </c>
      <c r="BF85" s="10">
        <f t="shared" si="100"/>
        <v>3.4947916666666565E-2</v>
      </c>
      <c r="BG85" s="10">
        <f t="shared" si="101"/>
        <v>3.5520833333333231E-2</v>
      </c>
      <c r="BH85" s="10">
        <f t="shared" si="102"/>
        <v>3.609374999999989E-2</v>
      </c>
      <c r="BI85" s="10">
        <f t="shared" si="103"/>
        <v>3.6666666666666563E-2</v>
      </c>
      <c r="BJ85" s="10">
        <f t="shared" si="104"/>
        <v>3.7239583333333222E-2</v>
      </c>
      <c r="BK85" s="10">
        <f t="shared" si="105"/>
        <v>3.7812499999999888E-2</v>
      </c>
      <c r="BL85" s="10">
        <f t="shared" si="106"/>
        <v>3.8385416666666554E-2</v>
      </c>
      <c r="BM85" s="10">
        <f t="shared" si="155"/>
        <v>3.895833333333322E-2</v>
      </c>
      <c r="BN85" s="10">
        <f t="shared" si="156"/>
        <v>3.9531249999999886E-2</v>
      </c>
      <c r="BO85" s="10">
        <f t="shared" si="157"/>
        <v>4.0104166666666552E-2</v>
      </c>
      <c r="BP85" s="10">
        <f t="shared" si="158"/>
        <v>4.0677083333333211E-2</v>
      </c>
      <c r="BQ85" s="10">
        <f t="shared" si="159"/>
        <v>4.1249999999999877E-2</v>
      </c>
      <c r="BR85" s="10">
        <f t="shared" si="160"/>
        <v>4.1822916666666543E-2</v>
      </c>
      <c r="BS85" s="10">
        <f t="shared" si="161"/>
        <v>4.2395833333333209E-2</v>
      </c>
      <c r="BT85" s="10">
        <f t="shared" si="162"/>
        <v>4.2968749999999875E-2</v>
      </c>
      <c r="BU85" s="10">
        <f t="shared" si="163"/>
        <v>4.3541666666666534E-2</v>
      </c>
      <c r="BV85" s="10">
        <f t="shared" si="164"/>
        <v>4.4114583333333207E-2</v>
      </c>
      <c r="BW85" s="10">
        <f t="shared" si="165"/>
        <v>4.4687499999999866E-2</v>
      </c>
      <c r="BX85" s="10">
        <f t="shared" si="166"/>
        <v>4.5260416666666532E-2</v>
      </c>
      <c r="BY85" s="10">
        <f t="shared" si="167"/>
        <v>4.5833333333333198E-2</v>
      </c>
      <c r="BZ85" s="10">
        <f t="shared" si="168"/>
        <v>4.6406249999999864E-2</v>
      </c>
      <c r="CA85" s="10">
        <f t="shared" si="169"/>
        <v>4.6979166666666523E-2</v>
      </c>
      <c r="CB85" s="10">
        <f t="shared" si="170"/>
        <v>4.7552083333333196E-2</v>
      </c>
      <c r="CC85" s="10">
        <f t="shared" si="171"/>
        <v>4.8124999999999862E-2</v>
      </c>
      <c r="CD85" s="10">
        <f t="shared" si="172"/>
        <v>4.8697916666666521E-2</v>
      </c>
      <c r="CE85" s="10">
        <f t="shared" si="173"/>
        <v>4.9270833333333187E-2</v>
      </c>
      <c r="CF85" s="10">
        <f t="shared" si="174"/>
        <v>4.9843749999999847E-2</v>
      </c>
      <c r="CG85" s="10">
        <f t="shared" si="175"/>
        <v>5.0416666666666519E-2</v>
      </c>
      <c r="CH85" s="10">
        <f t="shared" si="176"/>
        <v>5.0989583333333185E-2</v>
      </c>
      <c r="CI85" s="10">
        <f t="shared" si="177"/>
        <v>5.1562499999999845E-2</v>
      </c>
      <c r="CJ85" s="10">
        <f t="shared" si="178"/>
        <v>5.2135416666666511E-2</v>
      </c>
      <c r="CK85" s="10">
        <f t="shared" si="179"/>
        <v>5.2708333333333177E-2</v>
      </c>
      <c r="CL85" s="10">
        <f t="shared" si="180"/>
        <v>5.328124999999985E-2</v>
      </c>
      <c r="CM85" s="10">
        <f t="shared" si="181"/>
        <v>5.3854166666666509E-2</v>
      </c>
      <c r="CN85" s="10">
        <f t="shared" si="182"/>
        <v>5.4427083333333175E-2</v>
      </c>
      <c r="CO85" s="10">
        <f t="shared" si="183"/>
        <v>5.4999999999999834E-2</v>
      </c>
      <c r="CP85" s="10">
        <f t="shared" si="184"/>
        <v>5.55729166666665E-2</v>
      </c>
      <c r="CQ85" s="10">
        <f t="shared" si="185"/>
        <v>5.6145833333333173E-2</v>
      </c>
      <c r="CR85" s="10">
        <f t="shared" si="186"/>
        <v>5.6718749999999832E-2</v>
      </c>
      <c r="CS85" s="10">
        <f t="shared" si="187"/>
        <v>5.7291666666666498E-2</v>
      </c>
    </row>
    <row r="86" spans="1:97">
      <c r="A86" s="14"/>
      <c r="B86" s="11">
        <v>1.1574074074074099E-2</v>
      </c>
      <c r="C86" s="8">
        <f t="shared" si="188"/>
        <v>3.4722222222222298E-3</v>
      </c>
      <c r="D86" s="8">
        <f t="shared" si="107"/>
        <v>4.0509259259259344E-3</v>
      </c>
      <c r="E86" s="8">
        <f t="shared" si="108"/>
        <v>4.6296296296296398E-3</v>
      </c>
      <c r="F86" s="8">
        <f t="shared" si="109"/>
        <v>5.2083333333333452E-3</v>
      </c>
      <c r="G86" s="8">
        <f t="shared" si="110"/>
        <v>5.7870370370370497E-3</v>
      </c>
      <c r="H86" s="8">
        <f t="shared" si="111"/>
        <v>6.3657407407407551E-3</v>
      </c>
      <c r="I86" s="8">
        <f t="shared" si="112"/>
        <v>6.9444444444444597E-3</v>
      </c>
      <c r="J86" s="8">
        <f t="shared" si="113"/>
        <v>7.5231481481481651E-3</v>
      </c>
      <c r="K86" s="8">
        <f t="shared" si="114"/>
        <v>8.1018518518518687E-3</v>
      </c>
      <c r="L86" s="8">
        <f t="shared" si="115"/>
        <v>8.680555555555575E-3</v>
      </c>
      <c r="M86" s="8">
        <f t="shared" si="116"/>
        <v>9.2592592592592796E-3</v>
      </c>
      <c r="N86" s="8">
        <f t="shared" si="190"/>
        <v>9.8379629629629841E-3</v>
      </c>
      <c r="O86" s="8">
        <f t="shared" si="191"/>
        <v>1.041666666666669E-2</v>
      </c>
      <c r="P86" s="8">
        <f t="shared" si="117"/>
        <v>1.0995370370370393E-2</v>
      </c>
      <c r="Q86" s="8">
        <f t="shared" si="118"/>
        <v>1.1574074074074099E-2</v>
      </c>
      <c r="R86" s="8">
        <f t="shared" si="119"/>
        <v>1.2152777777777806E-2</v>
      </c>
      <c r="S86" s="8">
        <f t="shared" si="120"/>
        <v>1.273148148148151E-2</v>
      </c>
      <c r="T86" s="8">
        <f t="shared" si="121"/>
        <v>1.3310185185185213E-2</v>
      </c>
      <c r="U86" s="8">
        <f t="shared" si="122"/>
        <v>1.3888888888888919E-2</v>
      </c>
      <c r="V86" s="8">
        <f t="shared" si="189"/>
        <v>1.4467592592592624E-2</v>
      </c>
      <c r="W86" s="8">
        <f t="shared" si="123"/>
        <v>1.504629629629633E-2</v>
      </c>
      <c r="X86" s="8">
        <f t="shared" si="124"/>
        <v>1.5625000000000035E-2</v>
      </c>
      <c r="Y86" s="8">
        <f t="shared" si="125"/>
        <v>1.6203703703703737E-2</v>
      </c>
      <c r="Z86" s="8">
        <f t="shared" si="126"/>
        <v>1.6782407407407444E-2</v>
      </c>
      <c r="AA86" s="8">
        <f t="shared" si="127"/>
        <v>1.736111111111115E-2</v>
      </c>
      <c r="AB86" s="8">
        <f t="shared" si="128"/>
        <v>1.7939814814814856E-2</v>
      </c>
      <c r="AC86" s="8">
        <f t="shared" si="129"/>
        <v>1.8518518518518559E-2</v>
      </c>
      <c r="AD86" s="8">
        <f t="shared" si="130"/>
        <v>1.9097222222222262E-2</v>
      </c>
      <c r="AE86" s="8">
        <f t="shared" si="131"/>
        <v>1.9675925925925968E-2</v>
      </c>
      <c r="AF86" s="8">
        <f t="shared" si="132"/>
        <v>2.0254629629629674E-2</v>
      </c>
      <c r="AG86" s="8">
        <f t="shared" si="133"/>
        <v>2.0833333333333381E-2</v>
      </c>
      <c r="AH86" s="8">
        <f t="shared" si="134"/>
        <v>2.1412037037037084E-2</v>
      </c>
      <c r="AI86" s="8">
        <f t="shared" si="135"/>
        <v>2.1990740740740786E-2</v>
      </c>
      <c r="AJ86" s="8">
        <f t="shared" si="136"/>
        <v>2.2569444444444493E-2</v>
      </c>
      <c r="AK86" s="8">
        <f t="shared" si="137"/>
        <v>2.3148148148148199E-2</v>
      </c>
      <c r="AL86" s="8">
        <f t="shared" si="138"/>
        <v>2.3726851851851902E-2</v>
      </c>
      <c r="AM86" s="8">
        <f t="shared" si="139"/>
        <v>2.4305555555555611E-2</v>
      </c>
      <c r="AN86" s="8">
        <f t="shared" si="140"/>
        <v>2.4884259259259314E-2</v>
      </c>
      <c r="AO86" s="8">
        <f t="shared" si="141"/>
        <v>2.5462962962963021E-2</v>
      </c>
      <c r="AP86" s="8">
        <f t="shared" si="142"/>
        <v>2.6041666666666723E-2</v>
      </c>
      <c r="AQ86" s="8">
        <f t="shared" si="143"/>
        <v>2.6620370370370426E-2</v>
      </c>
      <c r="AR86" s="8">
        <f t="shared" si="144"/>
        <v>2.7199074074074136E-2</v>
      </c>
      <c r="AS86" s="8">
        <f t="shared" si="145"/>
        <v>2.7777777777777839E-2</v>
      </c>
      <c r="AT86" s="8">
        <f t="shared" si="146"/>
        <v>2.8356481481481545E-2</v>
      </c>
      <c r="AU86" s="8">
        <f t="shared" si="147"/>
        <v>2.8935185185185248E-2</v>
      </c>
      <c r="AV86" s="8">
        <f t="shared" si="148"/>
        <v>2.9513888888888951E-2</v>
      </c>
      <c r="AW86" s="8">
        <f t="shared" si="149"/>
        <v>3.009259259259266E-2</v>
      </c>
      <c r="AX86" s="8">
        <f t="shared" si="150"/>
        <v>3.0671296296296363E-2</v>
      </c>
      <c r="AY86" s="8">
        <f t="shared" si="151"/>
        <v>3.1250000000000069E-2</v>
      </c>
      <c r="AZ86" s="8">
        <f t="shared" si="152"/>
        <v>3.1828703703703776E-2</v>
      </c>
      <c r="BA86" s="8">
        <f t="shared" si="153"/>
        <v>3.2407407407407475E-2</v>
      </c>
      <c r="BB86" s="8">
        <f t="shared" si="154"/>
        <v>3.2986111111111181E-2</v>
      </c>
      <c r="BC86" s="8">
        <f t="shared" si="97"/>
        <v>3.3564814814814888E-2</v>
      </c>
      <c r="BD86" s="8">
        <f t="shared" si="98"/>
        <v>3.4143518518518594E-2</v>
      </c>
      <c r="BE86" s="8">
        <f t="shared" si="99"/>
        <v>3.47222222222223E-2</v>
      </c>
      <c r="BF86" s="8">
        <f t="shared" si="100"/>
        <v>3.5300925925925999E-2</v>
      </c>
      <c r="BG86" s="8">
        <f t="shared" si="101"/>
        <v>3.5879629629629713E-2</v>
      </c>
      <c r="BH86" s="8">
        <f t="shared" si="102"/>
        <v>3.6458333333333412E-2</v>
      </c>
      <c r="BI86" s="8">
        <f t="shared" si="103"/>
        <v>3.7037037037037118E-2</v>
      </c>
      <c r="BJ86" s="8">
        <f t="shared" si="104"/>
        <v>3.7615740740740825E-2</v>
      </c>
      <c r="BK86" s="8">
        <f t="shared" si="105"/>
        <v>3.8194444444444524E-2</v>
      </c>
      <c r="BL86" s="8">
        <f t="shared" si="106"/>
        <v>3.8773148148148237E-2</v>
      </c>
      <c r="BM86" s="8">
        <f t="shared" si="155"/>
        <v>3.9351851851851936E-2</v>
      </c>
      <c r="BN86" s="8">
        <f t="shared" si="156"/>
        <v>3.9930555555555643E-2</v>
      </c>
      <c r="BO86" s="8">
        <f t="shared" si="157"/>
        <v>4.0509259259259349E-2</v>
      </c>
      <c r="BP86" s="8">
        <f t="shared" si="158"/>
        <v>4.1087962962963048E-2</v>
      </c>
      <c r="BQ86" s="8">
        <f t="shared" si="159"/>
        <v>4.1666666666666761E-2</v>
      </c>
      <c r="BR86" s="8">
        <f t="shared" si="160"/>
        <v>4.2245370370370461E-2</v>
      </c>
      <c r="BS86" s="8">
        <f t="shared" si="161"/>
        <v>4.2824074074074167E-2</v>
      </c>
      <c r="BT86" s="8">
        <f t="shared" si="162"/>
        <v>4.3402777777777873E-2</v>
      </c>
      <c r="BU86" s="8">
        <f t="shared" si="163"/>
        <v>4.3981481481481573E-2</v>
      </c>
      <c r="BV86" s="8">
        <f t="shared" si="164"/>
        <v>4.4560185185185286E-2</v>
      </c>
      <c r="BW86" s="8">
        <f t="shared" si="165"/>
        <v>4.5138888888888985E-2</v>
      </c>
      <c r="BX86" s="8">
        <f t="shared" si="166"/>
        <v>4.5717592592592692E-2</v>
      </c>
      <c r="BY86" s="8">
        <f t="shared" si="167"/>
        <v>4.6296296296296398E-2</v>
      </c>
      <c r="BZ86" s="8">
        <f t="shared" si="168"/>
        <v>4.6875000000000104E-2</v>
      </c>
      <c r="CA86" s="8">
        <f t="shared" si="169"/>
        <v>4.7453703703703803E-2</v>
      </c>
      <c r="CB86" s="8">
        <f t="shared" si="170"/>
        <v>4.8032407407407517E-2</v>
      </c>
      <c r="CC86" s="8">
        <f t="shared" si="171"/>
        <v>4.8611111111111223E-2</v>
      </c>
      <c r="CD86" s="8">
        <f t="shared" si="172"/>
        <v>4.9189814814814922E-2</v>
      </c>
      <c r="CE86" s="8">
        <f t="shared" si="173"/>
        <v>4.9768518518518629E-2</v>
      </c>
      <c r="CF86" s="8">
        <f t="shared" si="174"/>
        <v>5.0347222222222328E-2</v>
      </c>
      <c r="CG86" s="8">
        <f t="shared" si="175"/>
        <v>5.0925925925926041E-2</v>
      </c>
      <c r="CH86" s="8">
        <f t="shared" si="176"/>
        <v>5.1504629629629747E-2</v>
      </c>
      <c r="CI86" s="8">
        <f t="shared" si="177"/>
        <v>5.2083333333333447E-2</v>
      </c>
      <c r="CJ86" s="8">
        <f t="shared" si="178"/>
        <v>5.2662037037037153E-2</v>
      </c>
      <c r="CK86" s="8">
        <f t="shared" si="179"/>
        <v>5.3240740740740852E-2</v>
      </c>
      <c r="CL86" s="8">
        <f t="shared" si="180"/>
        <v>5.3819444444444565E-2</v>
      </c>
      <c r="CM86" s="8">
        <f t="shared" si="181"/>
        <v>5.4398148148148272E-2</v>
      </c>
      <c r="CN86" s="8">
        <f t="shared" si="182"/>
        <v>5.4976851851851971E-2</v>
      </c>
      <c r="CO86" s="8">
        <f t="shared" si="183"/>
        <v>5.5555555555555677E-2</v>
      </c>
      <c r="CP86" s="8">
        <f t="shared" si="184"/>
        <v>5.6134259259259377E-2</v>
      </c>
      <c r="CQ86" s="8">
        <f t="shared" si="185"/>
        <v>5.671296296296309E-2</v>
      </c>
      <c r="CR86" s="8">
        <f t="shared" si="186"/>
        <v>5.7291666666666796E-2</v>
      </c>
      <c r="CS86" s="8">
        <f t="shared" si="187"/>
        <v>5.7870370370370496E-2</v>
      </c>
    </row>
    <row r="87" spans="1:97">
      <c r="A87" s="14"/>
      <c r="B87" s="9">
        <v>1.16898148148148E-2</v>
      </c>
      <c r="C87" s="10">
        <f t="shared" si="188"/>
        <v>3.5069444444444401E-3</v>
      </c>
      <c r="D87" s="10">
        <f t="shared" si="107"/>
        <v>4.0914351851851797E-3</v>
      </c>
      <c r="E87" s="10">
        <f t="shared" si="108"/>
        <v>4.6759259259259202E-3</v>
      </c>
      <c r="F87" s="10">
        <f t="shared" si="109"/>
        <v>5.2604166666666606E-3</v>
      </c>
      <c r="G87" s="10">
        <f t="shared" si="110"/>
        <v>5.8449074074074002E-3</v>
      </c>
      <c r="H87" s="10">
        <f t="shared" si="111"/>
        <v>6.4293981481481407E-3</v>
      </c>
      <c r="I87" s="10">
        <f t="shared" si="112"/>
        <v>7.0138888888888803E-3</v>
      </c>
      <c r="J87" s="10">
        <f t="shared" si="113"/>
        <v>7.5983796296296207E-3</v>
      </c>
      <c r="K87" s="10">
        <f t="shared" si="114"/>
        <v>8.1828703703703595E-3</v>
      </c>
      <c r="L87" s="10">
        <f t="shared" si="115"/>
        <v>8.7673611111111008E-3</v>
      </c>
      <c r="M87" s="10">
        <f t="shared" si="116"/>
        <v>9.3518518518518404E-3</v>
      </c>
      <c r="N87" s="10">
        <f t="shared" si="190"/>
        <v>9.93634259259258E-3</v>
      </c>
      <c r="O87" s="10">
        <f t="shared" si="191"/>
        <v>1.0520833333333321E-2</v>
      </c>
      <c r="P87" s="10">
        <f t="shared" si="117"/>
        <v>1.1105324074074059E-2</v>
      </c>
      <c r="Q87" s="10">
        <f t="shared" si="118"/>
        <v>1.16898148148148E-2</v>
      </c>
      <c r="R87" s="10">
        <f t="shared" si="119"/>
        <v>1.2274305555555542E-2</v>
      </c>
      <c r="S87" s="10">
        <f t="shared" si="120"/>
        <v>1.2858796296296281E-2</v>
      </c>
      <c r="T87" s="10">
        <f t="shared" si="121"/>
        <v>1.3443287037037019E-2</v>
      </c>
      <c r="U87" s="10">
        <f t="shared" si="122"/>
        <v>1.4027777777777761E-2</v>
      </c>
      <c r="V87" s="10">
        <f t="shared" si="189"/>
        <v>1.46122685185185E-2</v>
      </c>
      <c r="W87" s="10">
        <f t="shared" si="123"/>
        <v>1.5196759259259241E-2</v>
      </c>
      <c r="X87" s="10">
        <f t="shared" si="124"/>
        <v>1.5781249999999983E-2</v>
      </c>
      <c r="Y87" s="10">
        <f t="shared" si="125"/>
        <v>1.6365740740740719E-2</v>
      </c>
      <c r="Z87" s="10">
        <f t="shared" si="126"/>
        <v>1.6950231481481459E-2</v>
      </c>
      <c r="AA87" s="10">
        <f t="shared" si="127"/>
        <v>1.7534722222222202E-2</v>
      </c>
      <c r="AB87" s="10">
        <f t="shared" si="128"/>
        <v>1.8119212962962941E-2</v>
      </c>
      <c r="AC87" s="10">
        <f t="shared" si="129"/>
        <v>1.8703703703703681E-2</v>
      </c>
      <c r="AD87" s="10">
        <f t="shared" si="130"/>
        <v>1.928819444444442E-2</v>
      </c>
      <c r="AE87" s="10">
        <f t="shared" si="131"/>
        <v>1.987268518518516E-2</v>
      </c>
      <c r="AF87" s="10">
        <f t="shared" si="132"/>
        <v>2.04571759259259E-2</v>
      </c>
      <c r="AG87" s="10">
        <f t="shared" si="133"/>
        <v>2.1041666666666643E-2</v>
      </c>
      <c r="AH87" s="10">
        <f t="shared" si="134"/>
        <v>2.1626157407407382E-2</v>
      </c>
      <c r="AI87" s="10">
        <f t="shared" si="135"/>
        <v>2.2210648148148118E-2</v>
      </c>
      <c r="AJ87" s="10">
        <f t="shared" si="136"/>
        <v>2.2795138888888861E-2</v>
      </c>
      <c r="AK87" s="10">
        <f t="shared" si="137"/>
        <v>2.3379629629629601E-2</v>
      </c>
      <c r="AL87" s="10">
        <f t="shared" si="138"/>
        <v>2.3964120370370341E-2</v>
      </c>
      <c r="AM87" s="10">
        <f t="shared" si="139"/>
        <v>2.4548611111111084E-2</v>
      </c>
      <c r="AN87" s="10">
        <f t="shared" si="140"/>
        <v>2.513310185185182E-2</v>
      </c>
      <c r="AO87" s="10">
        <f t="shared" si="141"/>
        <v>2.5717592592592563E-2</v>
      </c>
      <c r="AP87" s="10">
        <f t="shared" si="142"/>
        <v>2.6302083333333302E-2</v>
      </c>
      <c r="AQ87" s="10">
        <f t="shared" si="143"/>
        <v>2.6886574074074038E-2</v>
      </c>
      <c r="AR87" s="10">
        <f t="shared" si="144"/>
        <v>2.7471064814814782E-2</v>
      </c>
      <c r="AS87" s="10">
        <f t="shared" si="145"/>
        <v>2.8055555555555521E-2</v>
      </c>
      <c r="AT87" s="10">
        <f t="shared" si="146"/>
        <v>2.8640046296296264E-2</v>
      </c>
      <c r="AU87" s="10">
        <f t="shared" si="147"/>
        <v>2.9224537037037E-2</v>
      </c>
      <c r="AV87" s="10">
        <f t="shared" si="148"/>
        <v>2.980902777777774E-2</v>
      </c>
      <c r="AW87" s="10">
        <f t="shared" si="149"/>
        <v>3.0393518518518483E-2</v>
      </c>
      <c r="AX87" s="10">
        <f t="shared" si="150"/>
        <v>3.0978009259259219E-2</v>
      </c>
      <c r="AY87" s="10">
        <f t="shared" si="151"/>
        <v>3.1562499999999966E-2</v>
      </c>
      <c r="AZ87" s="10">
        <f t="shared" si="152"/>
        <v>3.2146990740740698E-2</v>
      </c>
      <c r="BA87" s="10">
        <f t="shared" si="153"/>
        <v>3.2731481481481438E-2</v>
      </c>
      <c r="BB87" s="10">
        <f t="shared" si="154"/>
        <v>3.3315972222222184E-2</v>
      </c>
      <c r="BC87" s="10">
        <f t="shared" si="97"/>
        <v>3.3900462962962917E-2</v>
      </c>
      <c r="BD87" s="10">
        <f t="shared" si="98"/>
        <v>3.4484953703703664E-2</v>
      </c>
      <c r="BE87" s="10">
        <f t="shared" si="99"/>
        <v>3.5069444444444403E-2</v>
      </c>
      <c r="BF87" s="10">
        <f t="shared" si="100"/>
        <v>3.5653935185185143E-2</v>
      </c>
      <c r="BG87" s="10">
        <f t="shared" si="101"/>
        <v>3.6238425925925882E-2</v>
      </c>
      <c r="BH87" s="10">
        <f t="shared" si="102"/>
        <v>3.6822916666666622E-2</v>
      </c>
      <c r="BI87" s="10">
        <f t="shared" si="103"/>
        <v>3.7407407407407361E-2</v>
      </c>
      <c r="BJ87" s="10">
        <f t="shared" si="104"/>
        <v>3.7991898148148101E-2</v>
      </c>
      <c r="BK87" s="10">
        <f t="shared" si="105"/>
        <v>3.8576388888888841E-2</v>
      </c>
      <c r="BL87" s="10">
        <f t="shared" si="106"/>
        <v>3.916087962962958E-2</v>
      </c>
      <c r="BM87" s="10">
        <f t="shared" si="155"/>
        <v>3.974537037037032E-2</v>
      </c>
      <c r="BN87" s="10">
        <f t="shared" si="156"/>
        <v>4.0329861111111066E-2</v>
      </c>
      <c r="BO87" s="10">
        <f t="shared" si="157"/>
        <v>4.0914351851851799E-2</v>
      </c>
      <c r="BP87" s="10">
        <f t="shared" si="158"/>
        <v>4.1498842592592539E-2</v>
      </c>
      <c r="BQ87" s="10">
        <f t="shared" si="159"/>
        <v>4.2083333333333285E-2</v>
      </c>
      <c r="BR87" s="10">
        <f t="shared" si="160"/>
        <v>4.2667824074074018E-2</v>
      </c>
      <c r="BS87" s="10">
        <f t="shared" si="161"/>
        <v>4.3252314814814764E-2</v>
      </c>
      <c r="BT87" s="10">
        <f t="shared" si="162"/>
        <v>4.3836805555555504E-2</v>
      </c>
      <c r="BU87" s="10">
        <f t="shared" si="163"/>
        <v>4.4421296296296237E-2</v>
      </c>
      <c r="BV87" s="10">
        <f t="shared" si="164"/>
        <v>4.5005787037036983E-2</v>
      </c>
      <c r="BW87" s="10">
        <f t="shared" si="165"/>
        <v>4.5590277777777723E-2</v>
      </c>
      <c r="BX87" s="10">
        <f t="shared" si="166"/>
        <v>4.6174768518518462E-2</v>
      </c>
      <c r="BY87" s="10">
        <f t="shared" si="167"/>
        <v>4.6759259259259202E-2</v>
      </c>
      <c r="BZ87" s="10">
        <f t="shared" si="168"/>
        <v>4.7343749999999941E-2</v>
      </c>
      <c r="CA87" s="10">
        <f t="shared" si="169"/>
        <v>4.7928240740740681E-2</v>
      </c>
      <c r="CB87" s="10">
        <f t="shared" si="170"/>
        <v>4.8512731481481428E-2</v>
      </c>
      <c r="CC87" s="10">
        <f t="shared" si="171"/>
        <v>4.9097222222222167E-2</v>
      </c>
      <c r="CD87" s="10">
        <f t="shared" si="172"/>
        <v>4.96817129629629E-2</v>
      </c>
      <c r="CE87" s="10">
        <f t="shared" si="173"/>
        <v>5.0266203703703639E-2</v>
      </c>
      <c r="CF87" s="10">
        <f t="shared" si="174"/>
        <v>5.0850694444444379E-2</v>
      </c>
      <c r="CG87" s="10">
        <f t="shared" si="175"/>
        <v>5.1435185185185126E-2</v>
      </c>
      <c r="CH87" s="10">
        <f t="shared" si="176"/>
        <v>5.2019675925925865E-2</v>
      </c>
      <c r="CI87" s="10">
        <f t="shared" si="177"/>
        <v>5.2604166666666605E-2</v>
      </c>
      <c r="CJ87" s="10">
        <f t="shared" si="178"/>
        <v>5.3188657407407337E-2</v>
      </c>
      <c r="CK87" s="10">
        <f t="shared" si="179"/>
        <v>5.3773148148148077E-2</v>
      </c>
      <c r="CL87" s="10">
        <f t="shared" si="180"/>
        <v>5.4357638888888823E-2</v>
      </c>
      <c r="CM87" s="10">
        <f t="shared" si="181"/>
        <v>5.4942129629629563E-2</v>
      </c>
      <c r="CN87" s="10">
        <f t="shared" si="182"/>
        <v>5.5526620370370303E-2</v>
      </c>
      <c r="CO87" s="10">
        <f t="shared" si="183"/>
        <v>5.6111111111111042E-2</v>
      </c>
      <c r="CP87" s="10">
        <f t="shared" si="184"/>
        <v>5.6695601851851775E-2</v>
      </c>
      <c r="CQ87" s="10">
        <f t="shared" si="185"/>
        <v>5.7280092592592528E-2</v>
      </c>
      <c r="CR87" s="10">
        <f t="shared" si="186"/>
        <v>5.7864583333333261E-2</v>
      </c>
      <c r="CS87" s="10">
        <f t="shared" si="187"/>
        <v>5.8449074074074001E-2</v>
      </c>
    </row>
    <row r="88" spans="1:97">
      <c r="A88" s="14"/>
      <c r="B88" s="11">
        <v>1.18055555555556E-2</v>
      </c>
      <c r="C88" s="8">
        <f t="shared" si="188"/>
        <v>3.5416666666666799E-3</v>
      </c>
      <c r="D88" s="8">
        <f t="shared" si="107"/>
        <v>4.1319444444444598E-3</v>
      </c>
      <c r="E88" s="8">
        <f t="shared" si="108"/>
        <v>4.7222222222222405E-3</v>
      </c>
      <c r="F88" s="8">
        <f t="shared" si="109"/>
        <v>5.3125000000000203E-3</v>
      </c>
      <c r="G88" s="8">
        <f t="shared" si="110"/>
        <v>5.9027777777778002E-3</v>
      </c>
      <c r="H88" s="8">
        <f t="shared" si="111"/>
        <v>6.4930555555555809E-3</v>
      </c>
      <c r="I88" s="8">
        <f t="shared" si="112"/>
        <v>7.0833333333333599E-3</v>
      </c>
      <c r="J88" s="8">
        <f t="shared" si="113"/>
        <v>7.6736111111111406E-3</v>
      </c>
      <c r="K88" s="8">
        <f t="shared" si="114"/>
        <v>8.2638888888889196E-3</v>
      </c>
      <c r="L88" s="8">
        <f t="shared" si="115"/>
        <v>8.8541666666667011E-3</v>
      </c>
      <c r="M88" s="8">
        <f t="shared" si="116"/>
        <v>9.444444444444481E-3</v>
      </c>
      <c r="N88" s="8">
        <f t="shared" si="190"/>
        <v>1.0034722222222261E-2</v>
      </c>
      <c r="O88" s="8">
        <f t="shared" si="191"/>
        <v>1.0625000000000041E-2</v>
      </c>
      <c r="P88" s="8">
        <f t="shared" si="117"/>
        <v>1.1215277777777821E-2</v>
      </c>
      <c r="Q88" s="8">
        <f t="shared" si="118"/>
        <v>1.18055555555556E-2</v>
      </c>
      <c r="R88" s="8">
        <f t="shared" si="119"/>
        <v>1.239583333333338E-2</v>
      </c>
      <c r="S88" s="8">
        <f t="shared" si="120"/>
        <v>1.2986111111111162E-2</v>
      </c>
      <c r="T88" s="8">
        <f t="shared" si="121"/>
        <v>1.357638888888894E-2</v>
      </c>
      <c r="U88" s="8">
        <f t="shared" si="122"/>
        <v>1.416666666666672E-2</v>
      </c>
      <c r="V88" s="8">
        <f t="shared" si="189"/>
        <v>1.47569444444445E-2</v>
      </c>
      <c r="W88" s="8">
        <f t="shared" si="123"/>
        <v>1.5347222222222281E-2</v>
      </c>
      <c r="X88" s="8">
        <f t="shared" si="124"/>
        <v>1.5937500000000063E-2</v>
      </c>
      <c r="Y88" s="8">
        <f t="shared" si="125"/>
        <v>1.6527777777777839E-2</v>
      </c>
      <c r="Z88" s="8">
        <f t="shared" si="126"/>
        <v>1.7118055555555619E-2</v>
      </c>
      <c r="AA88" s="8">
        <f t="shared" si="127"/>
        <v>1.7708333333333402E-2</v>
      </c>
      <c r="AB88" s="8">
        <f t="shared" si="128"/>
        <v>1.8298611111111182E-2</v>
      </c>
      <c r="AC88" s="8">
        <f t="shared" si="129"/>
        <v>1.8888888888888962E-2</v>
      </c>
      <c r="AD88" s="8">
        <f t="shared" si="130"/>
        <v>1.9479166666666738E-2</v>
      </c>
      <c r="AE88" s="8">
        <f t="shared" si="131"/>
        <v>2.0069444444444522E-2</v>
      </c>
      <c r="AF88" s="8">
        <f t="shared" si="132"/>
        <v>2.0659722222222301E-2</v>
      </c>
      <c r="AG88" s="8">
        <f t="shared" si="133"/>
        <v>2.1250000000000081E-2</v>
      </c>
      <c r="AH88" s="8">
        <f t="shared" si="134"/>
        <v>2.1840277777777861E-2</v>
      </c>
      <c r="AI88" s="8">
        <f t="shared" si="135"/>
        <v>2.2430555555555641E-2</v>
      </c>
      <c r="AJ88" s="8">
        <f t="shared" si="136"/>
        <v>2.3020833333333421E-2</v>
      </c>
      <c r="AK88" s="8">
        <f t="shared" si="137"/>
        <v>2.3611111111111201E-2</v>
      </c>
      <c r="AL88" s="8">
        <f t="shared" si="138"/>
        <v>2.4201388888888977E-2</v>
      </c>
      <c r="AM88" s="8">
        <f t="shared" si="139"/>
        <v>2.479166666666676E-2</v>
      </c>
      <c r="AN88" s="8">
        <f t="shared" si="140"/>
        <v>2.538194444444454E-2</v>
      </c>
      <c r="AO88" s="8">
        <f t="shared" si="141"/>
        <v>2.5972222222222324E-2</v>
      </c>
      <c r="AP88" s="8">
        <f t="shared" si="142"/>
        <v>2.65625000000001E-2</v>
      </c>
      <c r="AQ88" s="8">
        <f t="shared" si="143"/>
        <v>2.715277777777788E-2</v>
      </c>
      <c r="AR88" s="8">
        <f t="shared" si="144"/>
        <v>2.7743055555555663E-2</v>
      </c>
      <c r="AS88" s="8">
        <f t="shared" si="145"/>
        <v>2.8333333333333439E-2</v>
      </c>
      <c r="AT88" s="8">
        <f t="shared" si="146"/>
        <v>2.8923611111111223E-2</v>
      </c>
      <c r="AU88" s="8">
        <f t="shared" si="147"/>
        <v>2.9513888888888999E-2</v>
      </c>
      <c r="AV88" s="8">
        <f t="shared" si="148"/>
        <v>3.0104166666666779E-2</v>
      </c>
      <c r="AW88" s="8">
        <f t="shared" si="149"/>
        <v>3.0694444444444562E-2</v>
      </c>
      <c r="AX88" s="8">
        <f t="shared" si="150"/>
        <v>3.1284722222222339E-2</v>
      </c>
      <c r="AY88" s="8">
        <f t="shared" si="151"/>
        <v>3.1875000000000125E-2</v>
      </c>
      <c r="AZ88" s="8">
        <f t="shared" si="152"/>
        <v>3.2465277777777898E-2</v>
      </c>
      <c r="BA88" s="8">
        <f t="shared" si="153"/>
        <v>3.3055555555555678E-2</v>
      </c>
      <c r="BB88" s="8">
        <f t="shared" si="154"/>
        <v>3.3645833333333465E-2</v>
      </c>
      <c r="BC88" s="8">
        <f t="shared" si="97"/>
        <v>3.4236111111111238E-2</v>
      </c>
      <c r="BD88" s="8">
        <f t="shared" si="98"/>
        <v>3.4826388888889025E-2</v>
      </c>
      <c r="BE88" s="8">
        <f t="shared" si="99"/>
        <v>3.5416666666666805E-2</v>
      </c>
      <c r="BF88" s="8">
        <f t="shared" si="100"/>
        <v>3.6006944444444577E-2</v>
      </c>
      <c r="BG88" s="8">
        <f t="shared" si="101"/>
        <v>3.6597222222222364E-2</v>
      </c>
      <c r="BH88" s="8">
        <f t="shared" si="102"/>
        <v>3.7187500000000137E-2</v>
      </c>
      <c r="BI88" s="8">
        <f t="shared" si="103"/>
        <v>3.7777777777777924E-2</v>
      </c>
      <c r="BJ88" s="8">
        <f t="shared" si="104"/>
        <v>3.8368055555555704E-2</v>
      </c>
      <c r="BK88" s="8">
        <f t="shared" si="105"/>
        <v>3.8958333333333477E-2</v>
      </c>
      <c r="BL88" s="8">
        <f t="shared" si="106"/>
        <v>3.9548611111111263E-2</v>
      </c>
      <c r="BM88" s="8">
        <f t="shared" si="155"/>
        <v>4.0138888888889043E-2</v>
      </c>
      <c r="BN88" s="8">
        <f t="shared" si="156"/>
        <v>4.0729166666666823E-2</v>
      </c>
      <c r="BO88" s="8">
        <f t="shared" si="157"/>
        <v>4.1319444444444603E-2</v>
      </c>
      <c r="BP88" s="8">
        <f t="shared" si="158"/>
        <v>4.1909722222222376E-2</v>
      </c>
      <c r="BQ88" s="8">
        <f t="shared" si="159"/>
        <v>4.2500000000000163E-2</v>
      </c>
      <c r="BR88" s="8">
        <f t="shared" si="160"/>
        <v>4.3090277777777942E-2</v>
      </c>
      <c r="BS88" s="8">
        <f t="shared" si="161"/>
        <v>4.3680555555555722E-2</v>
      </c>
      <c r="BT88" s="8">
        <f t="shared" si="162"/>
        <v>4.4270833333333502E-2</v>
      </c>
      <c r="BU88" s="8">
        <f t="shared" si="163"/>
        <v>4.4861111111111282E-2</v>
      </c>
      <c r="BV88" s="8">
        <f t="shared" si="164"/>
        <v>4.5451388888889062E-2</v>
      </c>
      <c r="BW88" s="8">
        <f t="shared" si="165"/>
        <v>4.6041666666666842E-2</v>
      </c>
      <c r="BX88" s="8">
        <f t="shared" si="166"/>
        <v>4.6631944444444622E-2</v>
      </c>
      <c r="BY88" s="8">
        <f t="shared" si="167"/>
        <v>4.7222222222222401E-2</v>
      </c>
      <c r="BZ88" s="8">
        <f t="shared" si="168"/>
        <v>4.7812500000000181E-2</v>
      </c>
      <c r="CA88" s="8">
        <f t="shared" si="169"/>
        <v>4.8402777777777954E-2</v>
      </c>
      <c r="CB88" s="8">
        <f t="shared" si="170"/>
        <v>4.8993055555555748E-2</v>
      </c>
      <c r="CC88" s="8">
        <f t="shared" si="171"/>
        <v>4.9583333333333521E-2</v>
      </c>
      <c r="CD88" s="8">
        <f t="shared" si="172"/>
        <v>5.0173611111111301E-2</v>
      </c>
      <c r="CE88" s="8">
        <f t="shared" si="173"/>
        <v>5.076388888888908E-2</v>
      </c>
      <c r="CF88" s="8">
        <f t="shared" si="174"/>
        <v>5.135416666666686E-2</v>
      </c>
      <c r="CG88" s="8">
        <f t="shared" si="175"/>
        <v>5.1944444444444647E-2</v>
      </c>
      <c r="CH88" s="8">
        <f t="shared" si="176"/>
        <v>5.2534722222222427E-2</v>
      </c>
      <c r="CI88" s="8">
        <f t="shared" si="177"/>
        <v>5.31250000000002E-2</v>
      </c>
      <c r="CJ88" s="8">
        <f t="shared" si="178"/>
        <v>5.371527777777798E-2</v>
      </c>
      <c r="CK88" s="8">
        <f t="shared" si="179"/>
        <v>5.430555555555576E-2</v>
      </c>
      <c r="CL88" s="8">
        <f t="shared" si="180"/>
        <v>5.4895833333333546E-2</v>
      </c>
      <c r="CM88" s="8">
        <f t="shared" si="181"/>
        <v>5.5486111111111326E-2</v>
      </c>
      <c r="CN88" s="8">
        <f t="shared" si="182"/>
        <v>5.6076388888889099E-2</v>
      </c>
      <c r="CO88" s="8">
        <f t="shared" si="183"/>
        <v>5.6666666666666879E-2</v>
      </c>
      <c r="CP88" s="8">
        <f t="shared" si="184"/>
        <v>5.7256944444444659E-2</v>
      </c>
      <c r="CQ88" s="8">
        <f t="shared" si="185"/>
        <v>5.7847222222222446E-2</v>
      </c>
      <c r="CR88" s="8">
        <f t="shared" si="186"/>
        <v>5.8437500000000225E-2</v>
      </c>
      <c r="CS88" s="8">
        <f t="shared" si="187"/>
        <v>5.9027777777777998E-2</v>
      </c>
    </row>
    <row r="89" spans="1:97">
      <c r="A89" s="14"/>
      <c r="B89" s="9">
        <v>1.19212962962963E-2</v>
      </c>
      <c r="C89" s="10">
        <f t="shared" si="188"/>
        <v>3.5763888888888898E-3</v>
      </c>
      <c r="D89" s="10">
        <f t="shared" si="107"/>
        <v>4.1724537037037043E-3</v>
      </c>
      <c r="E89" s="10">
        <f t="shared" si="108"/>
        <v>4.76851851851852E-3</v>
      </c>
      <c r="F89" s="10">
        <f t="shared" si="109"/>
        <v>5.3645833333333349E-3</v>
      </c>
      <c r="G89" s="10">
        <f t="shared" si="110"/>
        <v>5.9606481481481498E-3</v>
      </c>
      <c r="H89" s="10">
        <f t="shared" si="111"/>
        <v>6.5567129629629656E-3</v>
      </c>
      <c r="I89" s="10">
        <f t="shared" si="112"/>
        <v>7.1527777777777796E-3</v>
      </c>
      <c r="J89" s="10">
        <f t="shared" si="113"/>
        <v>7.7488425925925954E-3</v>
      </c>
      <c r="K89" s="10">
        <f t="shared" si="114"/>
        <v>8.3449074074074085E-3</v>
      </c>
      <c r="L89" s="10">
        <f t="shared" si="115"/>
        <v>8.9409722222222252E-3</v>
      </c>
      <c r="M89" s="10">
        <f t="shared" si="116"/>
        <v>9.53703703703704E-3</v>
      </c>
      <c r="N89" s="10">
        <f t="shared" si="190"/>
        <v>1.0133101851851855E-2</v>
      </c>
      <c r="O89" s="10">
        <f t="shared" si="191"/>
        <v>1.072916666666667E-2</v>
      </c>
      <c r="P89" s="10">
        <f t="shared" si="117"/>
        <v>1.1325231481481485E-2</v>
      </c>
      <c r="Q89" s="10">
        <f t="shared" si="118"/>
        <v>1.19212962962963E-2</v>
      </c>
      <c r="R89" s="10">
        <f t="shared" si="119"/>
        <v>1.2517361111111115E-2</v>
      </c>
      <c r="S89" s="10">
        <f t="shared" si="120"/>
        <v>1.3113425925925931E-2</v>
      </c>
      <c r="T89" s="10">
        <f t="shared" si="121"/>
        <v>1.3709490740740744E-2</v>
      </c>
      <c r="U89" s="10">
        <f t="shared" si="122"/>
        <v>1.4305555555555559E-2</v>
      </c>
      <c r="V89" s="10">
        <f t="shared" si="189"/>
        <v>1.4901620370370374E-2</v>
      </c>
      <c r="W89" s="10">
        <f t="shared" si="123"/>
        <v>1.5497685185185191E-2</v>
      </c>
      <c r="X89" s="10">
        <f t="shared" si="124"/>
        <v>1.6093750000000004E-2</v>
      </c>
      <c r="Y89" s="10">
        <f t="shared" si="125"/>
        <v>1.6689814814814817E-2</v>
      </c>
      <c r="Z89" s="10">
        <f t="shared" si="126"/>
        <v>1.7285879629629634E-2</v>
      </c>
      <c r="AA89" s="10">
        <f t="shared" si="127"/>
        <v>1.788194444444445E-2</v>
      </c>
      <c r="AB89" s="10">
        <f t="shared" si="128"/>
        <v>1.8478009259259263E-2</v>
      </c>
      <c r="AC89" s="10">
        <f t="shared" si="129"/>
        <v>1.907407407407408E-2</v>
      </c>
      <c r="AD89" s="10">
        <f t="shared" si="130"/>
        <v>1.9670138888888893E-2</v>
      </c>
      <c r="AE89" s="10">
        <f t="shared" si="131"/>
        <v>2.026620370370371E-2</v>
      </c>
      <c r="AF89" s="10">
        <f t="shared" si="132"/>
        <v>2.0862268518518523E-2</v>
      </c>
      <c r="AG89" s="10">
        <f t="shared" si="133"/>
        <v>2.145833333333334E-2</v>
      </c>
      <c r="AH89" s="10">
        <f t="shared" si="134"/>
        <v>2.2054398148148156E-2</v>
      </c>
      <c r="AI89" s="10">
        <f t="shared" si="135"/>
        <v>2.2650462962962969E-2</v>
      </c>
      <c r="AJ89" s="10">
        <f t="shared" si="136"/>
        <v>2.3246527777777783E-2</v>
      </c>
      <c r="AK89" s="10">
        <f t="shared" si="137"/>
        <v>2.3842592592592599E-2</v>
      </c>
      <c r="AL89" s="10">
        <f t="shared" si="138"/>
        <v>2.4438657407407412E-2</v>
      </c>
      <c r="AM89" s="10">
        <f t="shared" si="139"/>
        <v>2.5034722222222229E-2</v>
      </c>
      <c r="AN89" s="10">
        <f t="shared" si="140"/>
        <v>2.5630787037037042E-2</v>
      </c>
      <c r="AO89" s="10">
        <f t="shared" si="141"/>
        <v>2.6226851851851862E-2</v>
      </c>
      <c r="AP89" s="10">
        <f t="shared" si="142"/>
        <v>2.6822916666666675E-2</v>
      </c>
      <c r="AQ89" s="10">
        <f t="shared" si="143"/>
        <v>2.7418981481481489E-2</v>
      </c>
      <c r="AR89" s="10">
        <f t="shared" si="144"/>
        <v>2.8015046296296305E-2</v>
      </c>
      <c r="AS89" s="10">
        <f t="shared" si="145"/>
        <v>2.8611111111111118E-2</v>
      </c>
      <c r="AT89" s="10">
        <f t="shared" si="146"/>
        <v>2.9207175925925935E-2</v>
      </c>
      <c r="AU89" s="10">
        <f t="shared" si="147"/>
        <v>2.9803240740740748E-2</v>
      </c>
      <c r="AV89" s="10">
        <f t="shared" si="148"/>
        <v>3.0399305555555561E-2</v>
      </c>
      <c r="AW89" s="10">
        <f t="shared" si="149"/>
        <v>3.0995370370370381E-2</v>
      </c>
      <c r="AX89" s="10">
        <f t="shared" si="150"/>
        <v>3.1591435185185195E-2</v>
      </c>
      <c r="AY89" s="10">
        <f t="shared" si="151"/>
        <v>3.2187500000000008E-2</v>
      </c>
      <c r="AZ89" s="10">
        <f t="shared" si="152"/>
        <v>3.2783564814814821E-2</v>
      </c>
      <c r="BA89" s="10">
        <f t="shared" si="153"/>
        <v>3.3379629629629634E-2</v>
      </c>
      <c r="BB89" s="10">
        <f t="shared" si="154"/>
        <v>3.3975694444444454E-2</v>
      </c>
      <c r="BC89" s="10">
        <f t="shared" si="97"/>
        <v>3.4571759259259267E-2</v>
      </c>
      <c r="BD89" s="10">
        <f t="shared" si="98"/>
        <v>3.5167824074074087E-2</v>
      </c>
      <c r="BE89" s="10">
        <f t="shared" si="99"/>
        <v>3.5763888888888901E-2</v>
      </c>
      <c r="BF89" s="10">
        <f t="shared" si="100"/>
        <v>3.6359953703703714E-2</v>
      </c>
      <c r="BG89" s="10">
        <f t="shared" si="101"/>
        <v>3.6956018518518527E-2</v>
      </c>
      <c r="BH89" s="10">
        <f t="shared" si="102"/>
        <v>3.755208333333334E-2</v>
      </c>
      <c r="BI89" s="10">
        <f t="shared" si="103"/>
        <v>3.814814814814816E-2</v>
      </c>
      <c r="BJ89" s="10">
        <f t="shared" si="104"/>
        <v>3.8744212962962973E-2</v>
      </c>
      <c r="BK89" s="10">
        <f t="shared" si="105"/>
        <v>3.9340277777777787E-2</v>
      </c>
      <c r="BL89" s="10">
        <f t="shared" si="106"/>
        <v>3.9936342592592607E-2</v>
      </c>
      <c r="BM89" s="10">
        <f t="shared" si="155"/>
        <v>4.053240740740742E-2</v>
      </c>
      <c r="BN89" s="10">
        <f t="shared" si="156"/>
        <v>4.1128472222222233E-2</v>
      </c>
      <c r="BO89" s="10">
        <f t="shared" si="157"/>
        <v>4.1724537037037046E-2</v>
      </c>
      <c r="BP89" s="10">
        <f t="shared" si="158"/>
        <v>4.2320601851851859E-2</v>
      </c>
      <c r="BQ89" s="10">
        <f t="shared" si="159"/>
        <v>4.2916666666666679E-2</v>
      </c>
      <c r="BR89" s="10">
        <f t="shared" si="160"/>
        <v>4.3512731481481493E-2</v>
      </c>
      <c r="BS89" s="10">
        <f t="shared" si="161"/>
        <v>4.4108796296296313E-2</v>
      </c>
      <c r="BT89" s="10">
        <f t="shared" si="162"/>
        <v>4.4704861111111126E-2</v>
      </c>
      <c r="BU89" s="10">
        <f t="shared" si="163"/>
        <v>4.5300925925925939E-2</v>
      </c>
      <c r="BV89" s="10">
        <f t="shared" si="164"/>
        <v>4.5896990740740752E-2</v>
      </c>
      <c r="BW89" s="10">
        <f t="shared" si="165"/>
        <v>4.6493055555555565E-2</v>
      </c>
      <c r="BX89" s="10">
        <f t="shared" si="166"/>
        <v>4.7089120370370385E-2</v>
      </c>
      <c r="BY89" s="10">
        <f t="shared" si="167"/>
        <v>4.7685185185185198E-2</v>
      </c>
      <c r="BZ89" s="10">
        <f t="shared" si="168"/>
        <v>4.8281250000000012E-2</v>
      </c>
      <c r="CA89" s="10">
        <f t="shared" si="169"/>
        <v>4.8877314814814825E-2</v>
      </c>
      <c r="CB89" s="10">
        <f t="shared" si="170"/>
        <v>4.9473379629629645E-2</v>
      </c>
      <c r="CC89" s="10">
        <f t="shared" si="171"/>
        <v>5.0069444444444458E-2</v>
      </c>
      <c r="CD89" s="10">
        <f t="shared" si="172"/>
        <v>5.0665509259259271E-2</v>
      </c>
      <c r="CE89" s="10">
        <f t="shared" si="173"/>
        <v>5.1261574074074084E-2</v>
      </c>
      <c r="CF89" s="10">
        <f t="shared" si="174"/>
        <v>5.1857638888888898E-2</v>
      </c>
      <c r="CG89" s="10">
        <f t="shared" si="175"/>
        <v>5.2453703703703725E-2</v>
      </c>
      <c r="CH89" s="10">
        <f t="shared" si="176"/>
        <v>5.3049768518518538E-2</v>
      </c>
      <c r="CI89" s="10">
        <f t="shared" si="177"/>
        <v>5.3645833333333351E-2</v>
      </c>
      <c r="CJ89" s="10">
        <f t="shared" si="178"/>
        <v>5.4241898148148164E-2</v>
      </c>
      <c r="CK89" s="10">
        <f t="shared" si="179"/>
        <v>5.4837962962962977E-2</v>
      </c>
      <c r="CL89" s="10">
        <f t="shared" si="180"/>
        <v>5.5434027777777797E-2</v>
      </c>
      <c r="CM89" s="10">
        <f t="shared" si="181"/>
        <v>5.603009259259261E-2</v>
      </c>
      <c r="CN89" s="10">
        <f t="shared" si="182"/>
        <v>5.6626157407407424E-2</v>
      </c>
      <c r="CO89" s="10">
        <f t="shared" si="183"/>
        <v>5.7222222222222237E-2</v>
      </c>
      <c r="CP89" s="10">
        <f t="shared" si="184"/>
        <v>5.781828703703705E-2</v>
      </c>
      <c r="CQ89" s="10">
        <f t="shared" si="185"/>
        <v>5.841435185185187E-2</v>
      </c>
      <c r="CR89" s="10">
        <f t="shared" si="186"/>
        <v>5.9010416666666683E-2</v>
      </c>
      <c r="CS89" s="10">
        <f t="shared" si="187"/>
        <v>5.9606481481481496E-2</v>
      </c>
    </row>
    <row r="90" spans="1:97">
      <c r="A90" s="14"/>
      <c r="B90" s="11">
        <v>1.20370370370371E-2</v>
      </c>
      <c r="C90" s="8">
        <f t="shared" si="188"/>
        <v>3.6111111111111296E-3</v>
      </c>
      <c r="D90" s="8">
        <f t="shared" si="107"/>
        <v>4.2129629629629843E-3</v>
      </c>
      <c r="E90" s="8">
        <f t="shared" si="108"/>
        <v>4.8148148148148403E-3</v>
      </c>
      <c r="F90" s="8">
        <f t="shared" si="109"/>
        <v>5.4166666666666946E-3</v>
      </c>
      <c r="G90" s="8">
        <f t="shared" si="110"/>
        <v>6.0185185185185498E-3</v>
      </c>
      <c r="H90" s="8">
        <f t="shared" si="111"/>
        <v>6.6203703703704049E-3</v>
      </c>
      <c r="I90" s="8">
        <f t="shared" si="112"/>
        <v>7.2222222222222592E-3</v>
      </c>
      <c r="J90" s="8">
        <f t="shared" si="113"/>
        <v>7.8240740740741152E-3</v>
      </c>
      <c r="K90" s="8">
        <f t="shared" si="114"/>
        <v>8.4259259259259686E-3</v>
      </c>
      <c r="L90" s="8">
        <f t="shared" si="115"/>
        <v>9.0277777777778255E-3</v>
      </c>
      <c r="M90" s="8">
        <f t="shared" si="116"/>
        <v>9.6296296296296807E-3</v>
      </c>
      <c r="N90" s="8">
        <f t="shared" si="190"/>
        <v>1.0231481481481534E-2</v>
      </c>
      <c r="O90" s="8">
        <f t="shared" si="191"/>
        <v>1.0833333333333389E-2</v>
      </c>
      <c r="P90" s="8">
        <f t="shared" si="117"/>
        <v>1.1435185185185244E-2</v>
      </c>
      <c r="Q90" s="8">
        <f t="shared" si="118"/>
        <v>1.20370370370371E-2</v>
      </c>
      <c r="R90" s="8">
        <f t="shared" si="119"/>
        <v>1.2638888888888955E-2</v>
      </c>
      <c r="S90" s="8">
        <f t="shared" si="120"/>
        <v>1.324074074074081E-2</v>
      </c>
      <c r="T90" s="8">
        <f t="shared" si="121"/>
        <v>1.3842592592592663E-2</v>
      </c>
      <c r="U90" s="8">
        <f t="shared" si="122"/>
        <v>1.4444444444444518E-2</v>
      </c>
      <c r="V90" s="8">
        <f t="shared" si="189"/>
        <v>1.5046296296296374E-2</v>
      </c>
      <c r="W90" s="8">
        <f t="shared" si="123"/>
        <v>1.564814814814823E-2</v>
      </c>
      <c r="X90" s="8">
        <f t="shared" si="124"/>
        <v>1.6250000000000084E-2</v>
      </c>
      <c r="Y90" s="8">
        <f t="shared" si="125"/>
        <v>1.6851851851851937E-2</v>
      </c>
      <c r="Z90" s="8">
        <f t="shared" si="126"/>
        <v>1.7453703703703794E-2</v>
      </c>
      <c r="AA90" s="8">
        <f t="shared" si="127"/>
        <v>1.8055555555555651E-2</v>
      </c>
      <c r="AB90" s="8">
        <f t="shared" si="128"/>
        <v>1.8657407407407504E-2</v>
      </c>
      <c r="AC90" s="8">
        <f t="shared" si="129"/>
        <v>1.9259259259259361E-2</v>
      </c>
      <c r="AD90" s="8">
        <f t="shared" si="130"/>
        <v>1.9861111111111215E-2</v>
      </c>
      <c r="AE90" s="8">
        <f t="shared" si="131"/>
        <v>2.0462962962963068E-2</v>
      </c>
      <c r="AF90" s="8">
        <f t="shared" si="132"/>
        <v>2.1064814814814925E-2</v>
      </c>
      <c r="AG90" s="8">
        <f t="shared" si="133"/>
        <v>2.1666666666666778E-2</v>
      </c>
      <c r="AH90" s="8">
        <f t="shared" si="134"/>
        <v>2.2268518518518635E-2</v>
      </c>
      <c r="AI90" s="8">
        <f t="shared" si="135"/>
        <v>2.2870370370370489E-2</v>
      </c>
      <c r="AJ90" s="8">
        <f t="shared" si="136"/>
        <v>2.3472222222222342E-2</v>
      </c>
      <c r="AK90" s="8">
        <f t="shared" si="137"/>
        <v>2.4074074074074199E-2</v>
      </c>
      <c r="AL90" s="8">
        <f t="shared" si="138"/>
        <v>2.4675925925926052E-2</v>
      </c>
      <c r="AM90" s="8">
        <f t="shared" si="139"/>
        <v>2.5277777777777909E-2</v>
      </c>
      <c r="AN90" s="8">
        <f t="shared" si="140"/>
        <v>2.5879629629629763E-2</v>
      </c>
      <c r="AO90" s="8">
        <f t="shared" si="141"/>
        <v>2.648148148148162E-2</v>
      </c>
      <c r="AP90" s="8">
        <f t="shared" si="142"/>
        <v>2.7083333333333473E-2</v>
      </c>
      <c r="AQ90" s="8">
        <f t="shared" si="143"/>
        <v>2.7685185185185326E-2</v>
      </c>
      <c r="AR90" s="8">
        <f t="shared" si="144"/>
        <v>2.8287037037037183E-2</v>
      </c>
      <c r="AS90" s="8">
        <f t="shared" si="145"/>
        <v>2.8888888888889037E-2</v>
      </c>
      <c r="AT90" s="8">
        <f t="shared" si="146"/>
        <v>2.9490740740740897E-2</v>
      </c>
      <c r="AU90" s="8">
        <f t="shared" si="147"/>
        <v>3.0092592592592747E-2</v>
      </c>
      <c r="AV90" s="8">
        <f t="shared" si="148"/>
        <v>3.06944444444446E-2</v>
      </c>
      <c r="AW90" s="8">
        <f t="shared" si="149"/>
        <v>3.1296296296296461E-2</v>
      </c>
      <c r="AX90" s="8">
        <f t="shared" si="150"/>
        <v>3.1898148148148314E-2</v>
      </c>
      <c r="AY90" s="8">
        <f t="shared" si="151"/>
        <v>3.2500000000000168E-2</v>
      </c>
      <c r="AZ90" s="8">
        <f t="shared" si="152"/>
        <v>3.3101851851852021E-2</v>
      </c>
      <c r="BA90" s="8">
        <f t="shared" si="153"/>
        <v>3.3703703703703874E-2</v>
      </c>
      <c r="BB90" s="8">
        <f t="shared" si="154"/>
        <v>3.4305555555555735E-2</v>
      </c>
      <c r="BC90" s="8">
        <f t="shared" si="97"/>
        <v>3.4907407407407588E-2</v>
      </c>
      <c r="BD90" s="8">
        <f t="shared" si="98"/>
        <v>3.5509259259259449E-2</v>
      </c>
      <c r="BE90" s="8">
        <f t="shared" si="99"/>
        <v>3.6111111111111302E-2</v>
      </c>
      <c r="BF90" s="8">
        <f t="shared" si="100"/>
        <v>3.6712962962963148E-2</v>
      </c>
      <c r="BG90" s="8">
        <f t="shared" si="101"/>
        <v>3.7314814814815009E-2</v>
      </c>
      <c r="BH90" s="8">
        <f t="shared" si="102"/>
        <v>3.7916666666666862E-2</v>
      </c>
      <c r="BI90" s="8">
        <f t="shared" si="103"/>
        <v>3.8518518518518723E-2</v>
      </c>
      <c r="BJ90" s="8">
        <f t="shared" si="104"/>
        <v>3.9120370370370576E-2</v>
      </c>
      <c r="BK90" s="8">
        <f t="shared" si="105"/>
        <v>3.9722222222222429E-2</v>
      </c>
      <c r="BL90" s="8">
        <f t="shared" si="106"/>
        <v>4.0324074074074283E-2</v>
      </c>
      <c r="BM90" s="8">
        <f t="shared" si="155"/>
        <v>4.0925925925926136E-2</v>
      </c>
      <c r="BN90" s="8">
        <f t="shared" si="156"/>
        <v>4.1527777777777997E-2</v>
      </c>
      <c r="BO90" s="8">
        <f t="shared" si="157"/>
        <v>4.212962962962985E-2</v>
      </c>
      <c r="BP90" s="8">
        <f t="shared" si="158"/>
        <v>4.2731481481481703E-2</v>
      </c>
      <c r="BQ90" s="8">
        <f t="shared" si="159"/>
        <v>4.3333333333333557E-2</v>
      </c>
      <c r="BR90" s="8">
        <f t="shared" si="160"/>
        <v>4.393518518518541E-2</v>
      </c>
      <c r="BS90" s="8">
        <f t="shared" si="161"/>
        <v>4.4537037037037271E-2</v>
      </c>
      <c r="BT90" s="8">
        <f t="shared" si="162"/>
        <v>4.5138888888889124E-2</v>
      </c>
      <c r="BU90" s="8">
        <f t="shared" si="163"/>
        <v>4.5740740740740977E-2</v>
      </c>
      <c r="BV90" s="8">
        <f t="shared" si="164"/>
        <v>4.6342592592592831E-2</v>
      </c>
      <c r="BW90" s="8">
        <f t="shared" si="165"/>
        <v>4.6944444444444684E-2</v>
      </c>
      <c r="BX90" s="8">
        <f t="shared" si="166"/>
        <v>4.7546296296296545E-2</v>
      </c>
      <c r="BY90" s="8">
        <f t="shared" si="167"/>
        <v>4.8148148148148398E-2</v>
      </c>
      <c r="BZ90" s="8">
        <f t="shared" si="168"/>
        <v>4.8750000000000251E-2</v>
      </c>
      <c r="CA90" s="8">
        <f t="shared" si="169"/>
        <v>4.9351851851852105E-2</v>
      </c>
      <c r="CB90" s="8">
        <f t="shared" si="170"/>
        <v>4.9953703703703965E-2</v>
      </c>
      <c r="CC90" s="8">
        <f t="shared" si="171"/>
        <v>5.0555555555555819E-2</v>
      </c>
      <c r="CD90" s="8">
        <f t="shared" si="172"/>
        <v>5.1157407407407672E-2</v>
      </c>
      <c r="CE90" s="8">
        <f t="shared" si="173"/>
        <v>5.1759259259259525E-2</v>
      </c>
      <c r="CF90" s="8">
        <f t="shared" si="174"/>
        <v>5.2361111111111379E-2</v>
      </c>
      <c r="CG90" s="8">
        <f t="shared" si="175"/>
        <v>5.2962962962963239E-2</v>
      </c>
      <c r="CH90" s="8">
        <f t="shared" si="176"/>
        <v>5.3564814814815093E-2</v>
      </c>
      <c r="CI90" s="8">
        <f t="shared" si="177"/>
        <v>5.4166666666666946E-2</v>
      </c>
      <c r="CJ90" s="8">
        <f t="shared" si="178"/>
        <v>5.4768518518518799E-2</v>
      </c>
      <c r="CK90" s="8">
        <f t="shared" si="179"/>
        <v>5.5370370370370653E-2</v>
      </c>
      <c r="CL90" s="8">
        <f t="shared" si="180"/>
        <v>5.597222222222252E-2</v>
      </c>
      <c r="CM90" s="8">
        <f t="shared" si="181"/>
        <v>5.6574074074074367E-2</v>
      </c>
      <c r="CN90" s="8">
        <f t="shared" si="182"/>
        <v>5.717592592592622E-2</v>
      </c>
      <c r="CO90" s="8">
        <f t="shared" si="183"/>
        <v>5.7777777777778073E-2</v>
      </c>
      <c r="CP90" s="8">
        <f t="shared" si="184"/>
        <v>5.8379629629629927E-2</v>
      </c>
      <c r="CQ90" s="8">
        <f t="shared" si="185"/>
        <v>5.8981481481481794E-2</v>
      </c>
      <c r="CR90" s="8">
        <f t="shared" si="186"/>
        <v>5.9583333333333648E-2</v>
      </c>
      <c r="CS90" s="8">
        <f t="shared" si="187"/>
        <v>6.0185185185185494E-2</v>
      </c>
    </row>
    <row r="91" spans="1:97">
      <c r="A91" s="14"/>
      <c r="B91" s="9">
        <v>1.2152777777777801E-2</v>
      </c>
      <c r="C91" s="10">
        <f t="shared" si="188"/>
        <v>3.6458333333333399E-3</v>
      </c>
      <c r="D91" s="10">
        <f t="shared" si="107"/>
        <v>4.2534722222222297E-3</v>
      </c>
      <c r="E91" s="10">
        <f t="shared" si="108"/>
        <v>4.8611111111111207E-3</v>
      </c>
      <c r="F91" s="10">
        <f t="shared" si="109"/>
        <v>5.4687500000000101E-3</v>
      </c>
      <c r="G91" s="10">
        <f t="shared" si="110"/>
        <v>6.0763888888889003E-3</v>
      </c>
      <c r="H91" s="10">
        <f t="shared" si="111"/>
        <v>6.6840277777777905E-3</v>
      </c>
      <c r="I91" s="10">
        <f t="shared" si="112"/>
        <v>7.2916666666666798E-3</v>
      </c>
      <c r="J91" s="10">
        <f t="shared" si="113"/>
        <v>7.8993055555555709E-3</v>
      </c>
      <c r="K91" s="10">
        <f t="shared" si="114"/>
        <v>8.5069444444444593E-3</v>
      </c>
      <c r="L91" s="10">
        <f t="shared" si="115"/>
        <v>9.1145833333333495E-3</v>
      </c>
      <c r="M91" s="10">
        <f t="shared" si="116"/>
        <v>9.7222222222222415E-3</v>
      </c>
      <c r="N91" s="10">
        <f t="shared" si="190"/>
        <v>1.032986111111113E-2</v>
      </c>
      <c r="O91" s="10">
        <f t="shared" si="191"/>
        <v>1.093750000000002E-2</v>
      </c>
      <c r="P91" s="10">
        <f t="shared" si="117"/>
        <v>1.154513888888891E-2</v>
      </c>
      <c r="Q91" s="10">
        <f t="shared" si="118"/>
        <v>1.2152777777777801E-2</v>
      </c>
      <c r="R91" s="10">
        <f t="shared" si="119"/>
        <v>1.2760416666666691E-2</v>
      </c>
      <c r="S91" s="10">
        <f t="shared" si="120"/>
        <v>1.3368055555555581E-2</v>
      </c>
      <c r="T91" s="10">
        <f t="shared" si="121"/>
        <v>1.3975694444444469E-2</v>
      </c>
      <c r="U91" s="10">
        <f t="shared" si="122"/>
        <v>1.458333333333336E-2</v>
      </c>
      <c r="V91" s="10">
        <f t="shared" si="189"/>
        <v>1.5190972222222252E-2</v>
      </c>
      <c r="W91" s="10">
        <f t="shared" si="123"/>
        <v>1.5798611111111142E-2</v>
      </c>
      <c r="X91" s="10">
        <f t="shared" si="124"/>
        <v>1.6406250000000032E-2</v>
      </c>
      <c r="Y91" s="10">
        <f t="shared" si="125"/>
        <v>1.7013888888888919E-2</v>
      </c>
      <c r="Z91" s="10">
        <f t="shared" si="126"/>
        <v>1.7621527777777809E-2</v>
      </c>
      <c r="AA91" s="10">
        <f t="shared" si="127"/>
        <v>1.8229166666666699E-2</v>
      </c>
      <c r="AB91" s="10">
        <f t="shared" si="128"/>
        <v>1.8836805555555593E-2</v>
      </c>
      <c r="AC91" s="10">
        <f t="shared" si="129"/>
        <v>1.9444444444444483E-2</v>
      </c>
      <c r="AD91" s="10">
        <f t="shared" si="130"/>
        <v>2.005208333333337E-2</v>
      </c>
      <c r="AE91" s="10">
        <f t="shared" si="131"/>
        <v>2.065972222222226E-2</v>
      </c>
      <c r="AF91" s="10">
        <f t="shared" si="132"/>
        <v>2.126736111111115E-2</v>
      </c>
      <c r="AG91" s="10">
        <f t="shared" si="133"/>
        <v>2.187500000000004E-2</v>
      </c>
      <c r="AH91" s="10">
        <f t="shared" si="134"/>
        <v>2.248263888888893E-2</v>
      </c>
      <c r="AI91" s="10">
        <f t="shared" si="135"/>
        <v>2.3090277777777821E-2</v>
      </c>
      <c r="AJ91" s="10">
        <f t="shared" si="136"/>
        <v>2.3697916666666711E-2</v>
      </c>
      <c r="AK91" s="10">
        <f t="shared" si="137"/>
        <v>2.4305555555555601E-2</v>
      </c>
      <c r="AL91" s="10">
        <f t="shared" si="138"/>
        <v>2.4913194444444488E-2</v>
      </c>
      <c r="AM91" s="10">
        <f t="shared" si="139"/>
        <v>2.5520833333333381E-2</v>
      </c>
      <c r="AN91" s="10">
        <f t="shared" si="140"/>
        <v>2.6128472222222272E-2</v>
      </c>
      <c r="AO91" s="10">
        <f t="shared" si="141"/>
        <v>2.6736111111111162E-2</v>
      </c>
      <c r="AP91" s="10">
        <f t="shared" si="142"/>
        <v>2.7343750000000052E-2</v>
      </c>
      <c r="AQ91" s="10">
        <f t="shared" si="143"/>
        <v>2.7951388888888939E-2</v>
      </c>
      <c r="AR91" s="10">
        <f t="shared" si="144"/>
        <v>2.8559027777777832E-2</v>
      </c>
      <c r="AS91" s="10">
        <f t="shared" si="145"/>
        <v>2.9166666666666719E-2</v>
      </c>
      <c r="AT91" s="10">
        <f t="shared" si="146"/>
        <v>2.9774305555555613E-2</v>
      </c>
      <c r="AU91" s="10">
        <f t="shared" si="147"/>
        <v>3.0381944444444503E-2</v>
      </c>
      <c r="AV91" s="10">
        <f t="shared" si="148"/>
        <v>3.098958333333339E-2</v>
      </c>
      <c r="AW91" s="10">
        <f t="shared" si="149"/>
        <v>3.1597222222222283E-2</v>
      </c>
      <c r="AX91" s="10">
        <f t="shared" si="150"/>
        <v>3.220486111111117E-2</v>
      </c>
      <c r="AY91" s="10">
        <f t="shared" si="151"/>
        <v>3.2812500000000064E-2</v>
      </c>
      <c r="AZ91" s="10">
        <f t="shared" si="152"/>
        <v>3.3420138888888951E-2</v>
      </c>
      <c r="BA91" s="10">
        <f t="shared" si="153"/>
        <v>3.4027777777777837E-2</v>
      </c>
      <c r="BB91" s="10">
        <f t="shared" si="154"/>
        <v>3.4635416666666731E-2</v>
      </c>
      <c r="BC91" s="10">
        <f t="shared" si="97"/>
        <v>3.5243055555555618E-2</v>
      </c>
      <c r="BD91" s="10">
        <f t="shared" si="98"/>
        <v>3.5850694444444511E-2</v>
      </c>
      <c r="BE91" s="10">
        <f t="shared" si="99"/>
        <v>3.6458333333333398E-2</v>
      </c>
      <c r="BF91" s="10">
        <f t="shared" si="100"/>
        <v>3.7065972222222292E-2</v>
      </c>
      <c r="BG91" s="10">
        <f t="shared" si="101"/>
        <v>3.7673611111111185E-2</v>
      </c>
      <c r="BH91" s="10">
        <f t="shared" si="102"/>
        <v>3.8281250000000072E-2</v>
      </c>
      <c r="BI91" s="10">
        <f t="shared" si="103"/>
        <v>3.8888888888888966E-2</v>
      </c>
      <c r="BJ91" s="10">
        <f t="shared" si="104"/>
        <v>3.9496527777777853E-2</v>
      </c>
      <c r="BK91" s="10">
        <f t="shared" si="105"/>
        <v>4.0104166666666739E-2</v>
      </c>
      <c r="BL91" s="10">
        <f t="shared" si="106"/>
        <v>4.0711805555555633E-2</v>
      </c>
      <c r="BM91" s="10">
        <f t="shared" si="155"/>
        <v>4.131944444444452E-2</v>
      </c>
      <c r="BN91" s="10">
        <f t="shared" si="156"/>
        <v>4.1927083333333413E-2</v>
      </c>
      <c r="BO91" s="10">
        <f t="shared" si="157"/>
        <v>4.25347222222223E-2</v>
      </c>
      <c r="BP91" s="10">
        <f t="shared" si="158"/>
        <v>4.3142361111111187E-2</v>
      </c>
      <c r="BQ91" s="10">
        <f t="shared" si="159"/>
        <v>4.375000000000008E-2</v>
      </c>
      <c r="BR91" s="10">
        <f t="shared" si="160"/>
        <v>4.4357638888888974E-2</v>
      </c>
      <c r="BS91" s="10">
        <f t="shared" si="161"/>
        <v>4.4965277777777861E-2</v>
      </c>
      <c r="BT91" s="10">
        <f t="shared" si="162"/>
        <v>4.5572916666666755E-2</v>
      </c>
      <c r="BU91" s="10">
        <f t="shared" si="163"/>
        <v>4.6180555555555641E-2</v>
      </c>
      <c r="BV91" s="10">
        <f t="shared" si="164"/>
        <v>4.6788194444444535E-2</v>
      </c>
      <c r="BW91" s="10">
        <f t="shared" si="165"/>
        <v>4.7395833333333422E-2</v>
      </c>
      <c r="BX91" s="10">
        <f t="shared" si="166"/>
        <v>4.8003472222222315E-2</v>
      </c>
      <c r="BY91" s="10">
        <f t="shared" si="167"/>
        <v>4.8611111111111202E-2</v>
      </c>
      <c r="BZ91" s="10">
        <f t="shared" si="168"/>
        <v>4.9218750000000089E-2</v>
      </c>
      <c r="CA91" s="10">
        <f t="shared" si="169"/>
        <v>4.9826388888888976E-2</v>
      </c>
      <c r="CB91" s="10">
        <f t="shared" si="170"/>
        <v>5.0434027777777876E-2</v>
      </c>
      <c r="CC91" s="10">
        <f t="shared" si="171"/>
        <v>5.1041666666666763E-2</v>
      </c>
      <c r="CD91" s="10">
        <f t="shared" si="172"/>
        <v>5.164930555555565E-2</v>
      </c>
      <c r="CE91" s="10">
        <f t="shared" si="173"/>
        <v>5.2256944444444543E-2</v>
      </c>
      <c r="CF91" s="10">
        <f t="shared" si="174"/>
        <v>5.286458333333343E-2</v>
      </c>
      <c r="CG91" s="10">
        <f t="shared" si="175"/>
        <v>5.3472222222222324E-2</v>
      </c>
      <c r="CH91" s="10">
        <f t="shared" si="176"/>
        <v>5.4079861111111217E-2</v>
      </c>
      <c r="CI91" s="10">
        <f t="shared" si="177"/>
        <v>5.4687500000000104E-2</v>
      </c>
      <c r="CJ91" s="10">
        <f t="shared" si="178"/>
        <v>5.5295138888888991E-2</v>
      </c>
      <c r="CK91" s="10">
        <f t="shared" si="179"/>
        <v>5.5902777777777878E-2</v>
      </c>
      <c r="CL91" s="10">
        <f t="shared" si="180"/>
        <v>5.6510416666666778E-2</v>
      </c>
      <c r="CM91" s="10">
        <f t="shared" si="181"/>
        <v>5.7118055555555665E-2</v>
      </c>
      <c r="CN91" s="10">
        <f t="shared" si="182"/>
        <v>5.7725694444444552E-2</v>
      </c>
      <c r="CO91" s="10">
        <f t="shared" si="183"/>
        <v>5.8333333333333438E-2</v>
      </c>
      <c r="CP91" s="10">
        <f t="shared" si="184"/>
        <v>5.8940972222222325E-2</v>
      </c>
      <c r="CQ91" s="10">
        <f t="shared" si="185"/>
        <v>5.9548611111111226E-2</v>
      </c>
      <c r="CR91" s="10">
        <f t="shared" si="186"/>
        <v>6.0156250000000112E-2</v>
      </c>
      <c r="CS91" s="10">
        <f t="shared" si="187"/>
        <v>6.0763888888889006E-2</v>
      </c>
    </row>
    <row r="92" spans="1:97">
      <c r="A92" s="14"/>
      <c r="B92" s="11">
        <v>1.22685185185185E-2</v>
      </c>
      <c r="C92" s="8">
        <f t="shared" si="188"/>
        <v>3.6805555555555498E-3</v>
      </c>
      <c r="D92" s="8">
        <f t="shared" si="107"/>
        <v>4.293981481481475E-3</v>
      </c>
      <c r="E92" s="8">
        <f t="shared" si="108"/>
        <v>4.9074074074074003E-3</v>
      </c>
      <c r="F92" s="8">
        <f t="shared" si="109"/>
        <v>5.5208333333333246E-3</v>
      </c>
      <c r="G92" s="8">
        <f t="shared" si="110"/>
        <v>6.1342592592592499E-3</v>
      </c>
      <c r="H92" s="8">
        <f t="shared" si="111"/>
        <v>6.7476851851851751E-3</v>
      </c>
      <c r="I92" s="8">
        <f t="shared" si="112"/>
        <v>7.3611111111110995E-3</v>
      </c>
      <c r="J92" s="8">
        <f t="shared" si="113"/>
        <v>7.9745370370370248E-3</v>
      </c>
      <c r="K92" s="8">
        <f t="shared" si="114"/>
        <v>8.58796296296295E-3</v>
      </c>
      <c r="L92" s="8">
        <f t="shared" si="115"/>
        <v>9.2013888888888753E-3</v>
      </c>
      <c r="M92" s="8">
        <f t="shared" si="116"/>
        <v>9.8148148148148005E-3</v>
      </c>
      <c r="N92" s="8">
        <f t="shared" si="190"/>
        <v>1.0428240740740724E-2</v>
      </c>
      <c r="O92" s="8">
        <f t="shared" si="191"/>
        <v>1.1041666666666649E-2</v>
      </c>
      <c r="P92" s="8">
        <f t="shared" si="117"/>
        <v>1.1655092592592575E-2</v>
      </c>
      <c r="Q92" s="8">
        <f t="shared" si="118"/>
        <v>1.22685185185185E-2</v>
      </c>
      <c r="R92" s="8">
        <f t="shared" si="119"/>
        <v>1.2881944444444425E-2</v>
      </c>
      <c r="S92" s="8">
        <f t="shared" si="120"/>
        <v>1.349537037037035E-2</v>
      </c>
      <c r="T92" s="8">
        <f t="shared" si="121"/>
        <v>1.4108796296296274E-2</v>
      </c>
      <c r="U92" s="8">
        <f t="shared" si="122"/>
        <v>1.4722222222222199E-2</v>
      </c>
      <c r="V92" s="8">
        <f t="shared" si="189"/>
        <v>1.5335648148148124E-2</v>
      </c>
      <c r="W92" s="8">
        <f t="shared" si="123"/>
        <v>1.594907407407405E-2</v>
      </c>
      <c r="X92" s="8">
        <f t="shared" si="124"/>
        <v>1.6562499999999977E-2</v>
      </c>
      <c r="Y92" s="8">
        <f t="shared" si="125"/>
        <v>1.71759259259259E-2</v>
      </c>
      <c r="Z92" s="8">
        <f t="shared" si="126"/>
        <v>1.7789351851851824E-2</v>
      </c>
      <c r="AA92" s="8">
        <f t="shared" si="127"/>
        <v>1.8402777777777751E-2</v>
      </c>
      <c r="AB92" s="8">
        <f t="shared" si="128"/>
        <v>1.9016203703703674E-2</v>
      </c>
      <c r="AC92" s="8">
        <f t="shared" si="129"/>
        <v>1.9629629629629601E-2</v>
      </c>
      <c r="AD92" s="8">
        <f t="shared" si="130"/>
        <v>2.0243055555555525E-2</v>
      </c>
      <c r="AE92" s="8">
        <f t="shared" si="131"/>
        <v>2.0856481481481448E-2</v>
      </c>
      <c r="AF92" s="8">
        <f t="shared" si="132"/>
        <v>2.1469907407407375E-2</v>
      </c>
      <c r="AG92" s="8">
        <f t="shared" si="133"/>
        <v>2.2083333333333299E-2</v>
      </c>
      <c r="AH92" s="8">
        <f t="shared" si="134"/>
        <v>2.2696759259259226E-2</v>
      </c>
      <c r="AI92" s="8">
        <f t="shared" si="135"/>
        <v>2.3310185185185149E-2</v>
      </c>
      <c r="AJ92" s="8">
        <f t="shared" si="136"/>
        <v>2.3923611111111073E-2</v>
      </c>
      <c r="AK92" s="8">
        <f t="shared" si="137"/>
        <v>2.4537037037037E-2</v>
      </c>
      <c r="AL92" s="8">
        <f t="shared" si="138"/>
        <v>2.5150462962962923E-2</v>
      </c>
      <c r="AM92" s="8">
        <f t="shared" si="139"/>
        <v>2.576388888888885E-2</v>
      </c>
      <c r="AN92" s="8">
        <f t="shared" si="140"/>
        <v>2.6377314814814774E-2</v>
      </c>
      <c r="AO92" s="8">
        <f t="shared" si="141"/>
        <v>2.6990740740740701E-2</v>
      </c>
      <c r="AP92" s="8">
        <f t="shared" si="142"/>
        <v>2.7604166666666624E-2</v>
      </c>
      <c r="AQ92" s="8">
        <f t="shared" si="143"/>
        <v>2.8217592592592548E-2</v>
      </c>
      <c r="AR92" s="8">
        <f t="shared" si="144"/>
        <v>2.8831018518518475E-2</v>
      </c>
      <c r="AS92" s="8">
        <f t="shared" si="145"/>
        <v>2.9444444444444398E-2</v>
      </c>
      <c r="AT92" s="8">
        <f t="shared" si="146"/>
        <v>3.0057870370370325E-2</v>
      </c>
      <c r="AU92" s="8">
        <f t="shared" si="147"/>
        <v>3.0671296296296249E-2</v>
      </c>
      <c r="AV92" s="8">
        <f t="shared" si="148"/>
        <v>3.1284722222222172E-2</v>
      </c>
      <c r="AW92" s="8">
        <f t="shared" si="149"/>
        <v>3.1898148148148099E-2</v>
      </c>
      <c r="AX92" s="8">
        <f t="shared" si="150"/>
        <v>3.2511574074074026E-2</v>
      </c>
      <c r="AY92" s="8">
        <f t="shared" si="151"/>
        <v>3.3124999999999953E-2</v>
      </c>
      <c r="AZ92" s="8">
        <f t="shared" si="152"/>
        <v>3.3738425925925873E-2</v>
      </c>
      <c r="BA92" s="8">
        <f t="shared" si="153"/>
        <v>3.43518518518518E-2</v>
      </c>
      <c r="BB92" s="8">
        <f t="shared" si="154"/>
        <v>3.4965277777777727E-2</v>
      </c>
      <c r="BC92" s="8">
        <f t="shared" si="97"/>
        <v>3.5578703703703647E-2</v>
      </c>
      <c r="BD92" s="8">
        <f t="shared" si="98"/>
        <v>3.6192129629629574E-2</v>
      </c>
      <c r="BE92" s="8">
        <f t="shared" si="99"/>
        <v>3.6805555555555501E-2</v>
      </c>
      <c r="BF92" s="8">
        <f t="shared" si="100"/>
        <v>3.7418981481481421E-2</v>
      </c>
      <c r="BG92" s="8">
        <f t="shared" si="101"/>
        <v>3.8032407407407348E-2</v>
      </c>
      <c r="BH92" s="8">
        <f t="shared" si="102"/>
        <v>3.8645833333333275E-2</v>
      </c>
      <c r="BI92" s="8">
        <f t="shared" si="103"/>
        <v>3.9259259259259202E-2</v>
      </c>
      <c r="BJ92" s="8">
        <f t="shared" si="104"/>
        <v>3.9872685185185122E-2</v>
      </c>
      <c r="BK92" s="8">
        <f t="shared" si="105"/>
        <v>4.0486111111111049E-2</v>
      </c>
      <c r="BL92" s="8">
        <f t="shared" si="106"/>
        <v>4.1099537037036976E-2</v>
      </c>
      <c r="BM92" s="8">
        <f t="shared" si="155"/>
        <v>4.1712962962962896E-2</v>
      </c>
      <c r="BN92" s="8">
        <f t="shared" si="156"/>
        <v>4.2326388888888823E-2</v>
      </c>
      <c r="BO92" s="8">
        <f t="shared" si="157"/>
        <v>4.293981481481475E-2</v>
      </c>
      <c r="BP92" s="8">
        <f t="shared" si="158"/>
        <v>4.355324074074067E-2</v>
      </c>
      <c r="BQ92" s="8">
        <f t="shared" si="159"/>
        <v>4.4166666666666597E-2</v>
      </c>
      <c r="BR92" s="8">
        <f t="shared" si="160"/>
        <v>4.4780092592592524E-2</v>
      </c>
      <c r="BS92" s="8">
        <f t="shared" si="161"/>
        <v>4.5393518518518451E-2</v>
      </c>
      <c r="BT92" s="8">
        <f t="shared" si="162"/>
        <v>4.6006944444444371E-2</v>
      </c>
      <c r="BU92" s="8">
        <f t="shared" si="163"/>
        <v>4.6620370370370298E-2</v>
      </c>
      <c r="BV92" s="8">
        <f t="shared" si="164"/>
        <v>4.7233796296296225E-2</v>
      </c>
      <c r="BW92" s="8">
        <f t="shared" si="165"/>
        <v>4.7847222222222145E-2</v>
      </c>
      <c r="BX92" s="8">
        <f t="shared" si="166"/>
        <v>4.8460648148148079E-2</v>
      </c>
      <c r="BY92" s="8">
        <f t="shared" si="167"/>
        <v>4.9074074074073999E-2</v>
      </c>
      <c r="BZ92" s="8">
        <f t="shared" si="168"/>
        <v>4.9687499999999919E-2</v>
      </c>
      <c r="CA92" s="8">
        <f t="shared" si="169"/>
        <v>5.0300925925925846E-2</v>
      </c>
      <c r="CB92" s="8">
        <f t="shared" si="170"/>
        <v>5.091435185185178E-2</v>
      </c>
      <c r="CC92" s="8">
        <f t="shared" si="171"/>
        <v>5.15277777777777E-2</v>
      </c>
      <c r="CD92" s="8">
        <f t="shared" si="172"/>
        <v>5.2141203703703627E-2</v>
      </c>
      <c r="CE92" s="8">
        <f t="shared" si="173"/>
        <v>5.2754629629629547E-2</v>
      </c>
      <c r="CF92" s="8">
        <f t="shared" si="174"/>
        <v>5.3368055555555467E-2</v>
      </c>
      <c r="CG92" s="8">
        <f t="shared" si="175"/>
        <v>5.3981481481481401E-2</v>
      </c>
      <c r="CH92" s="8">
        <f t="shared" si="176"/>
        <v>5.4594907407407328E-2</v>
      </c>
      <c r="CI92" s="8">
        <f t="shared" si="177"/>
        <v>5.5208333333333248E-2</v>
      </c>
      <c r="CJ92" s="8">
        <f t="shared" si="178"/>
        <v>5.5821759259259175E-2</v>
      </c>
      <c r="CK92" s="8">
        <f t="shared" si="179"/>
        <v>5.6435185185185095E-2</v>
      </c>
      <c r="CL92" s="8">
        <f t="shared" si="180"/>
        <v>5.7048611111111029E-2</v>
      </c>
      <c r="CM92" s="8">
        <f t="shared" si="181"/>
        <v>5.7662037037036949E-2</v>
      </c>
      <c r="CN92" s="8">
        <f t="shared" si="182"/>
        <v>5.8275462962962876E-2</v>
      </c>
      <c r="CO92" s="8">
        <f t="shared" si="183"/>
        <v>5.8888888888888796E-2</v>
      </c>
      <c r="CP92" s="8">
        <f t="shared" si="184"/>
        <v>5.9502314814814716E-2</v>
      </c>
      <c r="CQ92" s="8">
        <f t="shared" si="185"/>
        <v>6.011574074074065E-2</v>
      </c>
      <c r="CR92" s="8">
        <f t="shared" si="186"/>
        <v>6.0729166666666577E-2</v>
      </c>
      <c r="CS92" s="8">
        <f t="shared" si="187"/>
        <v>6.1342592592592497E-2</v>
      </c>
    </row>
    <row r="93" spans="1:97">
      <c r="A93" s="14"/>
      <c r="B93" s="9">
        <v>1.2384259259259201E-2</v>
      </c>
      <c r="C93" s="10">
        <f t="shared" si="188"/>
        <v>3.7152777777777601E-3</v>
      </c>
      <c r="D93" s="10">
        <f t="shared" si="107"/>
        <v>4.3344907407407204E-3</v>
      </c>
      <c r="E93" s="10">
        <f t="shared" si="108"/>
        <v>4.9537037037036807E-3</v>
      </c>
      <c r="F93" s="10">
        <f t="shared" si="109"/>
        <v>5.5729166666666401E-3</v>
      </c>
      <c r="G93" s="10">
        <f t="shared" si="110"/>
        <v>6.1921296296296004E-3</v>
      </c>
      <c r="H93" s="10">
        <f t="shared" si="111"/>
        <v>6.8113425925925607E-3</v>
      </c>
      <c r="I93" s="10">
        <f t="shared" si="112"/>
        <v>7.4305555555555201E-3</v>
      </c>
      <c r="J93" s="10">
        <f t="shared" si="113"/>
        <v>8.0497685185184804E-3</v>
      </c>
      <c r="K93" s="10">
        <f t="shared" si="114"/>
        <v>8.6689814814814407E-3</v>
      </c>
      <c r="L93" s="10">
        <f t="shared" si="115"/>
        <v>9.288194444444401E-3</v>
      </c>
      <c r="M93" s="10">
        <f t="shared" si="116"/>
        <v>9.9074074074073613E-3</v>
      </c>
      <c r="N93" s="10">
        <f t="shared" si="190"/>
        <v>1.052662037037032E-2</v>
      </c>
      <c r="O93" s="10">
        <f t="shared" si="191"/>
        <v>1.114583333333328E-2</v>
      </c>
      <c r="P93" s="10">
        <f t="shared" si="117"/>
        <v>1.1765046296296241E-2</v>
      </c>
      <c r="Q93" s="10">
        <f t="shared" si="118"/>
        <v>1.2384259259259201E-2</v>
      </c>
      <c r="R93" s="10">
        <f t="shared" si="119"/>
        <v>1.3003472222222161E-2</v>
      </c>
      <c r="S93" s="10">
        <f t="shared" si="120"/>
        <v>1.3622685185185121E-2</v>
      </c>
      <c r="T93" s="10">
        <f t="shared" si="121"/>
        <v>1.424189814814808E-2</v>
      </c>
      <c r="U93" s="10">
        <f t="shared" si="122"/>
        <v>1.486111111111104E-2</v>
      </c>
      <c r="V93" s="10">
        <f t="shared" si="189"/>
        <v>1.5480324074074001E-2</v>
      </c>
      <c r="W93" s="10">
        <f t="shared" si="123"/>
        <v>1.6099537037036961E-2</v>
      </c>
      <c r="X93" s="10">
        <f t="shared" si="124"/>
        <v>1.6718749999999921E-2</v>
      </c>
      <c r="Y93" s="10">
        <f t="shared" si="125"/>
        <v>1.7337962962962881E-2</v>
      </c>
      <c r="Z93" s="10">
        <f t="shared" si="126"/>
        <v>1.7957175925925842E-2</v>
      </c>
      <c r="AA93" s="10">
        <f t="shared" si="127"/>
        <v>1.8576388888888802E-2</v>
      </c>
      <c r="AB93" s="10">
        <f t="shared" si="128"/>
        <v>1.9195601851851762E-2</v>
      </c>
      <c r="AC93" s="10">
        <f t="shared" si="129"/>
        <v>1.9814814814814723E-2</v>
      </c>
      <c r="AD93" s="10">
        <f t="shared" si="130"/>
        <v>2.043402777777768E-2</v>
      </c>
      <c r="AE93" s="10">
        <f t="shared" si="131"/>
        <v>2.105324074074064E-2</v>
      </c>
      <c r="AF93" s="10">
        <f t="shared" si="132"/>
        <v>2.16724537037036E-2</v>
      </c>
      <c r="AG93" s="10">
        <f t="shared" si="133"/>
        <v>2.229166666666656E-2</v>
      </c>
      <c r="AH93" s="10">
        <f t="shared" si="134"/>
        <v>2.2910879629629524E-2</v>
      </c>
      <c r="AI93" s="10">
        <f t="shared" si="135"/>
        <v>2.3530092592592481E-2</v>
      </c>
      <c r="AJ93" s="10">
        <f t="shared" si="136"/>
        <v>2.4149305555555441E-2</v>
      </c>
      <c r="AK93" s="10">
        <f t="shared" si="137"/>
        <v>2.4768518518518402E-2</v>
      </c>
      <c r="AL93" s="10">
        <f t="shared" si="138"/>
        <v>2.5387731481481358E-2</v>
      </c>
      <c r="AM93" s="10">
        <f t="shared" si="139"/>
        <v>2.6006944444444322E-2</v>
      </c>
      <c r="AN93" s="10">
        <f t="shared" si="140"/>
        <v>2.6626157407407279E-2</v>
      </c>
      <c r="AO93" s="10">
        <f t="shared" si="141"/>
        <v>2.7245370370370243E-2</v>
      </c>
      <c r="AP93" s="10">
        <f t="shared" si="142"/>
        <v>2.7864583333333203E-2</v>
      </c>
      <c r="AQ93" s="10">
        <f t="shared" si="143"/>
        <v>2.848379629629616E-2</v>
      </c>
      <c r="AR93" s="10">
        <f t="shared" si="144"/>
        <v>2.9103009259259124E-2</v>
      </c>
      <c r="AS93" s="10">
        <f t="shared" si="145"/>
        <v>2.9722222222222081E-2</v>
      </c>
      <c r="AT93" s="10">
        <f t="shared" si="146"/>
        <v>3.0341435185185044E-2</v>
      </c>
      <c r="AU93" s="10">
        <f t="shared" si="147"/>
        <v>3.0960648148148001E-2</v>
      </c>
      <c r="AV93" s="10">
        <f t="shared" si="148"/>
        <v>3.1579861111110961E-2</v>
      </c>
      <c r="AW93" s="10">
        <f t="shared" si="149"/>
        <v>3.2199074074073922E-2</v>
      </c>
      <c r="AX93" s="10">
        <f t="shared" si="150"/>
        <v>3.2818287037036882E-2</v>
      </c>
      <c r="AY93" s="10">
        <f t="shared" si="151"/>
        <v>3.3437499999999842E-2</v>
      </c>
      <c r="AZ93" s="10">
        <f t="shared" si="152"/>
        <v>3.4056712962962803E-2</v>
      </c>
      <c r="BA93" s="10">
        <f t="shared" si="153"/>
        <v>3.4675925925925763E-2</v>
      </c>
      <c r="BB93" s="10">
        <f t="shared" si="154"/>
        <v>3.5295138888888723E-2</v>
      </c>
      <c r="BC93" s="10">
        <f t="shared" ref="BC93:BC106" si="192">B93*2.9</f>
        <v>3.5914351851851684E-2</v>
      </c>
      <c r="BD93" s="10">
        <f t="shared" ref="BD93:BD106" si="193">B93*2.95</f>
        <v>3.6533564814814644E-2</v>
      </c>
      <c r="BE93" s="10">
        <f t="shared" ref="BE93:BE106" si="194">B93*3</f>
        <v>3.7152777777777604E-2</v>
      </c>
      <c r="BF93" s="10">
        <f t="shared" ref="BF93:BF106" si="195">B93*3.05</f>
        <v>3.7771990740740558E-2</v>
      </c>
      <c r="BG93" s="10">
        <f t="shared" ref="BG93:BG106" si="196">B93*3.1</f>
        <v>3.8391203703703525E-2</v>
      </c>
      <c r="BH93" s="10">
        <f t="shared" ref="BH93:BH106" si="197">B93*3.15</f>
        <v>3.9010416666666478E-2</v>
      </c>
      <c r="BI93" s="10">
        <f t="shared" ref="BI93:BI106" si="198">B93*3.2</f>
        <v>3.9629629629629445E-2</v>
      </c>
      <c r="BJ93" s="10">
        <f t="shared" ref="BJ93:BJ106" si="199">B93*3.25</f>
        <v>4.0248842592592406E-2</v>
      </c>
      <c r="BK93" s="10">
        <f t="shared" ref="BK93:BK106" si="200">B93*3.3</f>
        <v>4.0868055555555359E-2</v>
      </c>
      <c r="BL93" s="10">
        <f t="shared" ref="BL93:BL106" si="201">B93*3.35</f>
        <v>4.1487268518518326E-2</v>
      </c>
      <c r="BM93" s="10">
        <f t="shared" si="155"/>
        <v>4.210648148148128E-2</v>
      </c>
      <c r="BN93" s="10">
        <f t="shared" si="156"/>
        <v>4.2725694444444247E-2</v>
      </c>
      <c r="BO93" s="10">
        <f t="shared" si="157"/>
        <v>4.33449074074072E-2</v>
      </c>
      <c r="BP93" s="10">
        <f t="shared" si="158"/>
        <v>4.3964120370370161E-2</v>
      </c>
      <c r="BQ93" s="10">
        <f t="shared" si="159"/>
        <v>4.4583333333333121E-2</v>
      </c>
      <c r="BR93" s="10">
        <f t="shared" si="160"/>
        <v>4.5202546296296081E-2</v>
      </c>
      <c r="BS93" s="10">
        <f t="shared" si="161"/>
        <v>4.5821759259259048E-2</v>
      </c>
      <c r="BT93" s="10">
        <f t="shared" si="162"/>
        <v>4.6440972222222002E-2</v>
      </c>
      <c r="BU93" s="10">
        <f t="shared" si="163"/>
        <v>4.7060185185184962E-2</v>
      </c>
      <c r="BV93" s="10">
        <f t="shared" si="164"/>
        <v>4.7679398148147922E-2</v>
      </c>
      <c r="BW93" s="10">
        <f t="shared" si="165"/>
        <v>4.8298611111110883E-2</v>
      </c>
      <c r="BX93" s="10">
        <f t="shared" si="166"/>
        <v>4.8917824074073843E-2</v>
      </c>
      <c r="BY93" s="10">
        <f t="shared" si="167"/>
        <v>4.9537037037036803E-2</v>
      </c>
      <c r="BZ93" s="10">
        <f t="shared" si="168"/>
        <v>5.0156249999999764E-2</v>
      </c>
      <c r="CA93" s="10">
        <f t="shared" si="169"/>
        <v>5.0775462962962717E-2</v>
      </c>
      <c r="CB93" s="10">
        <f t="shared" si="170"/>
        <v>5.1394675925925691E-2</v>
      </c>
      <c r="CC93" s="10">
        <f t="shared" si="171"/>
        <v>5.2013888888888644E-2</v>
      </c>
      <c r="CD93" s="10">
        <f t="shared" si="172"/>
        <v>5.2633101851851605E-2</v>
      </c>
      <c r="CE93" s="10">
        <f t="shared" si="173"/>
        <v>5.3252314814814558E-2</v>
      </c>
      <c r="CF93" s="10">
        <f t="shared" si="174"/>
        <v>5.3871527777777518E-2</v>
      </c>
      <c r="CG93" s="10">
        <f t="shared" si="175"/>
        <v>5.4490740740740486E-2</v>
      </c>
      <c r="CH93" s="10">
        <f t="shared" si="176"/>
        <v>5.5109953703703446E-2</v>
      </c>
      <c r="CI93" s="10">
        <f t="shared" si="177"/>
        <v>5.5729166666666406E-2</v>
      </c>
      <c r="CJ93" s="10">
        <f t="shared" si="178"/>
        <v>5.634837962962936E-2</v>
      </c>
      <c r="CK93" s="10">
        <f t="shared" si="179"/>
        <v>5.696759259259232E-2</v>
      </c>
      <c r="CL93" s="10">
        <f t="shared" si="180"/>
        <v>5.7586805555555287E-2</v>
      </c>
      <c r="CM93" s="10">
        <f t="shared" si="181"/>
        <v>5.8206018518518247E-2</v>
      </c>
      <c r="CN93" s="10">
        <f t="shared" si="182"/>
        <v>5.8825231481481201E-2</v>
      </c>
      <c r="CO93" s="10">
        <f t="shared" si="183"/>
        <v>5.9444444444444161E-2</v>
      </c>
      <c r="CP93" s="10">
        <f t="shared" si="184"/>
        <v>6.0063657407407121E-2</v>
      </c>
      <c r="CQ93" s="10">
        <f t="shared" si="185"/>
        <v>6.0682870370370089E-2</v>
      </c>
      <c r="CR93" s="10">
        <f t="shared" si="186"/>
        <v>6.1302083333333049E-2</v>
      </c>
      <c r="CS93" s="10">
        <f t="shared" si="187"/>
        <v>6.1921296296296002E-2</v>
      </c>
    </row>
    <row r="94" spans="1:97">
      <c r="A94" s="14"/>
      <c r="B94" s="11">
        <v>1.2500000000000001E-2</v>
      </c>
      <c r="C94" s="8">
        <f t="shared" si="188"/>
        <v>3.7499999999999999E-3</v>
      </c>
      <c r="D94" s="8">
        <f t="shared" si="107"/>
        <v>4.3749999999999995E-3</v>
      </c>
      <c r="E94" s="8">
        <f t="shared" si="108"/>
        <v>5.000000000000001E-3</v>
      </c>
      <c r="F94" s="8">
        <f t="shared" si="109"/>
        <v>5.6250000000000007E-3</v>
      </c>
      <c r="G94" s="8">
        <f t="shared" si="110"/>
        <v>6.2500000000000003E-3</v>
      </c>
      <c r="H94" s="8">
        <f t="shared" si="111"/>
        <v>6.8750000000000009E-3</v>
      </c>
      <c r="I94" s="8">
        <f t="shared" si="112"/>
        <v>7.4999999999999997E-3</v>
      </c>
      <c r="J94" s="8">
        <f t="shared" si="113"/>
        <v>8.1250000000000003E-3</v>
      </c>
      <c r="K94" s="8">
        <f t="shared" si="114"/>
        <v>8.7499999999999991E-3</v>
      </c>
      <c r="L94" s="8">
        <f t="shared" si="115"/>
        <v>9.3750000000000014E-3</v>
      </c>
      <c r="M94" s="8">
        <f t="shared" si="116"/>
        <v>1.0000000000000002E-2</v>
      </c>
      <c r="N94" s="8">
        <f t="shared" si="190"/>
        <v>1.0625000000000001E-2</v>
      </c>
      <c r="O94" s="8">
        <f t="shared" si="191"/>
        <v>1.1250000000000001E-2</v>
      </c>
      <c r="P94" s="8">
        <f t="shared" si="117"/>
        <v>1.1875E-2</v>
      </c>
      <c r="Q94" s="8">
        <f t="shared" si="118"/>
        <v>1.2500000000000001E-2</v>
      </c>
      <c r="R94" s="8">
        <f t="shared" si="119"/>
        <v>1.3125000000000001E-2</v>
      </c>
      <c r="S94" s="8">
        <f t="shared" si="120"/>
        <v>1.3750000000000002E-2</v>
      </c>
      <c r="T94" s="8">
        <f t="shared" si="121"/>
        <v>1.4374999999999999E-2</v>
      </c>
      <c r="U94" s="8">
        <f t="shared" si="122"/>
        <v>1.4999999999999999E-2</v>
      </c>
      <c r="V94" s="8">
        <f t="shared" si="189"/>
        <v>1.5625E-2</v>
      </c>
      <c r="W94" s="8">
        <f t="shared" si="123"/>
        <v>1.6250000000000001E-2</v>
      </c>
      <c r="X94" s="8">
        <f t="shared" si="124"/>
        <v>1.6875000000000001E-2</v>
      </c>
      <c r="Y94" s="8">
        <f t="shared" si="125"/>
        <v>1.7499999999999998E-2</v>
      </c>
      <c r="Z94" s="8">
        <f t="shared" si="126"/>
        <v>1.8124999999999999E-2</v>
      </c>
      <c r="AA94" s="8">
        <f t="shared" si="127"/>
        <v>1.8750000000000003E-2</v>
      </c>
      <c r="AB94" s="8">
        <f t="shared" si="128"/>
        <v>1.9375000000000003E-2</v>
      </c>
      <c r="AC94" s="8">
        <f t="shared" si="129"/>
        <v>2.0000000000000004E-2</v>
      </c>
      <c r="AD94" s="8">
        <f t="shared" si="130"/>
        <v>2.0625000000000001E-2</v>
      </c>
      <c r="AE94" s="8">
        <f t="shared" si="131"/>
        <v>2.1250000000000002E-2</v>
      </c>
      <c r="AF94" s="8">
        <f t="shared" si="132"/>
        <v>2.1875000000000002E-2</v>
      </c>
      <c r="AG94" s="8">
        <f t="shared" si="133"/>
        <v>2.2500000000000003E-2</v>
      </c>
      <c r="AH94" s="8">
        <f t="shared" si="134"/>
        <v>2.3125000000000003E-2</v>
      </c>
      <c r="AI94" s="8">
        <f t="shared" si="135"/>
        <v>2.375E-2</v>
      </c>
      <c r="AJ94" s="8">
        <f t="shared" si="136"/>
        <v>2.4375000000000001E-2</v>
      </c>
      <c r="AK94" s="8">
        <f t="shared" si="137"/>
        <v>2.5000000000000001E-2</v>
      </c>
      <c r="AL94" s="8">
        <f t="shared" si="138"/>
        <v>2.5624999999999998E-2</v>
      </c>
      <c r="AM94" s="8">
        <f t="shared" si="139"/>
        <v>2.6250000000000002E-2</v>
      </c>
      <c r="AN94" s="8">
        <f t="shared" si="140"/>
        <v>2.6875E-2</v>
      </c>
      <c r="AO94" s="8">
        <f t="shared" si="141"/>
        <v>2.7500000000000004E-2</v>
      </c>
      <c r="AP94" s="8">
        <f t="shared" si="142"/>
        <v>2.8125000000000001E-2</v>
      </c>
      <c r="AQ94" s="8">
        <f t="shared" si="143"/>
        <v>2.8749999999999998E-2</v>
      </c>
      <c r="AR94" s="8">
        <f t="shared" si="144"/>
        <v>2.9375000000000002E-2</v>
      </c>
      <c r="AS94" s="8">
        <f t="shared" si="145"/>
        <v>0.03</v>
      </c>
      <c r="AT94" s="8">
        <f t="shared" si="146"/>
        <v>3.0625000000000003E-2</v>
      </c>
      <c r="AU94" s="8">
        <f t="shared" si="147"/>
        <v>3.125E-2</v>
      </c>
      <c r="AV94" s="8">
        <f t="shared" si="148"/>
        <v>3.1875000000000001E-2</v>
      </c>
      <c r="AW94" s="8">
        <f t="shared" si="149"/>
        <v>3.2500000000000001E-2</v>
      </c>
      <c r="AX94" s="8">
        <f t="shared" si="150"/>
        <v>3.3125000000000002E-2</v>
      </c>
      <c r="AY94" s="8">
        <f t="shared" si="151"/>
        <v>3.3750000000000002E-2</v>
      </c>
      <c r="AZ94" s="8">
        <f t="shared" si="152"/>
        <v>3.4375000000000003E-2</v>
      </c>
      <c r="BA94" s="8">
        <f t="shared" si="153"/>
        <v>3.4999999999999996E-2</v>
      </c>
      <c r="BB94" s="8">
        <f t="shared" si="154"/>
        <v>3.5625000000000004E-2</v>
      </c>
      <c r="BC94" s="8">
        <f t="shared" si="192"/>
        <v>3.6249999999999998E-2</v>
      </c>
      <c r="BD94" s="8">
        <f t="shared" si="193"/>
        <v>3.6875000000000005E-2</v>
      </c>
      <c r="BE94" s="8">
        <f t="shared" si="194"/>
        <v>3.7500000000000006E-2</v>
      </c>
      <c r="BF94" s="8">
        <f t="shared" si="195"/>
        <v>3.8124999999999999E-2</v>
      </c>
      <c r="BG94" s="8">
        <f t="shared" si="196"/>
        <v>3.8750000000000007E-2</v>
      </c>
      <c r="BH94" s="8">
        <f t="shared" si="197"/>
        <v>3.9375E-2</v>
      </c>
      <c r="BI94" s="8">
        <f t="shared" si="198"/>
        <v>4.0000000000000008E-2</v>
      </c>
      <c r="BJ94" s="8">
        <f t="shared" si="199"/>
        <v>4.0625000000000001E-2</v>
      </c>
      <c r="BK94" s="8">
        <f t="shared" si="200"/>
        <v>4.1250000000000002E-2</v>
      </c>
      <c r="BL94" s="8">
        <f t="shared" si="201"/>
        <v>4.1875000000000002E-2</v>
      </c>
      <c r="BM94" s="8">
        <f t="shared" si="155"/>
        <v>4.2500000000000003E-2</v>
      </c>
      <c r="BN94" s="8">
        <f t="shared" si="156"/>
        <v>4.3125000000000004E-2</v>
      </c>
      <c r="BO94" s="8">
        <f t="shared" si="157"/>
        <v>4.3750000000000004E-2</v>
      </c>
      <c r="BP94" s="8">
        <f t="shared" si="158"/>
        <v>4.4374999999999998E-2</v>
      </c>
      <c r="BQ94" s="8">
        <f t="shared" si="159"/>
        <v>4.5000000000000005E-2</v>
      </c>
      <c r="BR94" s="8">
        <f t="shared" si="160"/>
        <v>4.5624999999999999E-2</v>
      </c>
      <c r="BS94" s="8">
        <f t="shared" si="161"/>
        <v>4.6250000000000006E-2</v>
      </c>
      <c r="BT94" s="8">
        <f t="shared" si="162"/>
        <v>4.6875E-2</v>
      </c>
      <c r="BU94" s="8">
        <f t="shared" si="163"/>
        <v>4.7500000000000001E-2</v>
      </c>
      <c r="BV94" s="8">
        <f t="shared" si="164"/>
        <v>4.8125000000000001E-2</v>
      </c>
      <c r="BW94" s="8">
        <f t="shared" si="165"/>
        <v>4.8750000000000002E-2</v>
      </c>
      <c r="BX94" s="8">
        <f t="shared" si="166"/>
        <v>4.9375000000000002E-2</v>
      </c>
      <c r="BY94" s="8">
        <f t="shared" si="167"/>
        <v>0.05</v>
      </c>
      <c r="BZ94" s="8">
        <f t="shared" si="168"/>
        <v>5.0625000000000003E-2</v>
      </c>
      <c r="CA94" s="8">
        <f t="shared" si="169"/>
        <v>5.1249999999999997E-2</v>
      </c>
      <c r="CB94" s="8">
        <f t="shared" si="170"/>
        <v>5.1875000000000004E-2</v>
      </c>
      <c r="CC94" s="8">
        <f t="shared" si="171"/>
        <v>5.2500000000000005E-2</v>
      </c>
      <c r="CD94" s="8">
        <f t="shared" si="172"/>
        <v>5.3125000000000006E-2</v>
      </c>
      <c r="CE94" s="8">
        <f t="shared" si="173"/>
        <v>5.3749999999999999E-2</v>
      </c>
      <c r="CF94" s="8">
        <f t="shared" si="174"/>
        <v>5.4375E-2</v>
      </c>
      <c r="CG94" s="8">
        <f t="shared" si="175"/>
        <v>5.5000000000000007E-2</v>
      </c>
      <c r="CH94" s="8">
        <f t="shared" si="176"/>
        <v>5.5625000000000008E-2</v>
      </c>
      <c r="CI94" s="8">
        <f t="shared" si="177"/>
        <v>5.6250000000000001E-2</v>
      </c>
      <c r="CJ94" s="8">
        <f t="shared" si="178"/>
        <v>5.6875000000000002E-2</v>
      </c>
      <c r="CK94" s="8">
        <f t="shared" si="179"/>
        <v>5.7499999999999996E-2</v>
      </c>
      <c r="CL94" s="8">
        <f t="shared" si="180"/>
        <v>5.812500000000001E-2</v>
      </c>
      <c r="CM94" s="8">
        <f t="shared" si="181"/>
        <v>5.8750000000000004E-2</v>
      </c>
      <c r="CN94" s="8">
        <f t="shared" si="182"/>
        <v>5.9375000000000004E-2</v>
      </c>
      <c r="CO94" s="8">
        <f t="shared" si="183"/>
        <v>0.06</v>
      </c>
      <c r="CP94" s="8">
        <f t="shared" si="184"/>
        <v>6.0624999999999998E-2</v>
      </c>
      <c r="CQ94" s="8">
        <f t="shared" si="185"/>
        <v>6.1250000000000006E-2</v>
      </c>
      <c r="CR94" s="8">
        <f t="shared" si="186"/>
        <v>6.1875000000000006E-2</v>
      </c>
      <c r="CS94" s="8">
        <f t="shared" si="187"/>
        <v>6.25E-2</v>
      </c>
    </row>
    <row r="95" spans="1:97">
      <c r="A95" s="14"/>
      <c r="B95" s="9">
        <v>1.26157407407407E-2</v>
      </c>
      <c r="C95" s="10">
        <f t="shared" si="188"/>
        <v>3.7847222222222097E-3</v>
      </c>
      <c r="D95" s="10">
        <f t="shared" si="107"/>
        <v>4.4155092592592449E-3</v>
      </c>
      <c r="E95" s="10">
        <f t="shared" si="108"/>
        <v>5.0462962962962805E-3</v>
      </c>
      <c r="F95" s="10">
        <f t="shared" si="109"/>
        <v>5.6770833333333152E-3</v>
      </c>
      <c r="G95" s="10">
        <f t="shared" si="110"/>
        <v>6.30787037037035E-3</v>
      </c>
      <c r="H95" s="10">
        <f t="shared" si="111"/>
        <v>6.9386574074073856E-3</v>
      </c>
      <c r="I95" s="10">
        <f t="shared" si="112"/>
        <v>7.5694444444444195E-3</v>
      </c>
      <c r="J95" s="10">
        <f t="shared" si="113"/>
        <v>8.2002314814814559E-3</v>
      </c>
      <c r="K95" s="10">
        <f t="shared" si="114"/>
        <v>8.8310185185184898E-3</v>
      </c>
      <c r="L95" s="10">
        <f t="shared" si="115"/>
        <v>9.4618055555555254E-3</v>
      </c>
      <c r="M95" s="10">
        <f t="shared" si="116"/>
        <v>1.0092592592592561E-2</v>
      </c>
      <c r="N95" s="10">
        <f t="shared" si="190"/>
        <v>1.0723379629629595E-2</v>
      </c>
      <c r="O95" s="10">
        <f t="shared" si="191"/>
        <v>1.135416666666663E-2</v>
      </c>
      <c r="P95" s="10">
        <f t="shared" si="117"/>
        <v>1.1984953703703664E-2</v>
      </c>
      <c r="Q95" s="10">
        <f t="shared" si="118"/>
        <v>1.26157407407407E-2</v>
      </c>
      <c r="R95" s="10">
        <f t="shared" si="119"/>
        <v>1.3246527777777736E-2</v>
      </c>
      <c r="S95" s="10">
        <f t="shared" si="120"/>
        <v>1.3877314814814771E-2</v>
      </c>
      <c r="T95" s="10">
        <f t="shared" si="121"/>
        <v>1.4508101851851803E-2</v>
      </c>
      <c r="U95" s="10">
        <f t="shared" si="122"/>
        <v>1.5138888888888839E-2</v>
      </c>
      <c r="V95" s="10">
        <f t="shared" si="189"/>
        <v>1.5769675925925875E-2</v>
      </c>
      <c r="W95" s="10">
        <f t="shared" si="123"/>
        <v>1.6400462962962912E-2</v>
      </c>
      <c r="X95" s="10">
        <f t="shared" si="124"/>
        <v>1.7031249999999946E-2</v>
      </c>
      <c r="Y95" s="10">
        <f t="shared" si="125"/>
        <v>1.766203703703698E-2</v>
      </c>
      <c r="Z95" s="10">
        <f t="shared" si="126"/>
        <v>1.8292824074074013E-2</v>
      </c>
      <c r="AA95" s="10">
        <f t="shared" si="127"/>
        <v>1.8923611111111051E-2</v>
      </c>
      <c r="AB95" s="10">
        <f t="shared" si="128"/>
        <v>1.9554398148148085E-2</v>
      </c>
      <c r="AC95" s="10">
        <f t="shared" si="129"/>
        <v>2.0185185185185122E-2</v>
      </c>
      <c r="AD95" s="10">
        <f t="shared" si="130"/>
        <v>2.0815972222222152E-2</v>
      </c>
      <c r="AE95" s="10">
        <f t="shared" si="131"/>
        <v>2.144675925925919E-2</v>
      </c>
      <c r="AF95" s="10">
        <f t="shared" si="132"/>
        <v>2.2077546296296224E-2</v>
      </c>
      <c r="AG95" s="10">
        <f t="shared" si="133"/>
        <v>2.2708333333333261E-2</v>
      </c>
      <c r="AH95" s="10">
        <f t="shared" si="134"/>
        <v>2.3339120370370295E-2</v>
      </c>
      <c r="AI95" s="10">
        <f t="shared" si="135"/>
        <v>2.3969907407407329E-2</v>
      </c>
      <c r="AJ95" s="10">
        <f t="shared" si="136"/>
        <v>2.4600694444444366E-2</v>
      </c>
      <c r="AK95" s="10">
        <f t="shared" si="137"/>
        <v>2.52314814814814E-2</v>
      </c>
      <c r="AL95" s="10">
        <f t="shared" si="138"/>
        <v>2.5862268518518434E-2</v>
      </c>
      <c r="AM95" s="10">
        <f t="shared" si="139"/>
        <v>2.6493055555555471E-2</v>
      </c>
      <c r="AN95" s="10">
        <f t="shared" si="140"/>
        <v>2.7123842592592505E-2</v>
      </c>
      <c r="AO95" s="10">
        <f t="shared" si="141"/>
        <v>2.7754629629629542E-2</v>
      </c>
      <c r="AP95" s="10">
        <f t="shared" si="142"/>
        <v>2.8385416666666576E-2</v>
      </c>
      <c r="AQ95" s="10">
        <f t="shared" si="143"/>
        <v>2.9016203703703607E-2</v>
      </c>
      <c r="AR95" s="10">
        <f t="shared" si="144"/>
        <v>2.9646990740740647E-2</v>
      </c>
      <c r="AS95" s="10">
        <f t="shared" si="145"/>
        <v>3.0277777777777678E-2</v>
      </c>
      <c r="AT95" s="10">
        <f t="shared" si="146"/>
        <v>3.0908564814814719E-2</v>
      </c>
      <c r="AU95" s="10">
        <f t="shared" si="147"/>
        <v>3.1539351851851749E-2</v>
      </c>
      <c r="AV95" s="10">
        <f t="shared" si="148"/>
        <v>3.2170138888888783E-2</v>
      </c>
      <c r="AW95" s="10">
        <f t="shared" si="149"/>
        <v>3.2800925925925824E-2</v>
      </c>
      <c r="AX95" s="10">
        <f t="shared" si="150"/>
        <v>3.3431712962962851E-2</v>
      </c>
      <c r="AY95" s="10">
        <f t="shared" si="151"/>
        <v>3.4062499999999891E-2</v>
      </c>
      <c r="AZ95" s="10">
        <f t="shared" si="152"/>
        <v>3.4693287037036925E-2</v>
      </c>
      <c r="BA95" s="10">
        <f t="shared" si="153"/>
        <v>3.5324074074073959E-2</v>
      </c>
      <c r="BB95" s="10">
        <f t="shared" si="154"/>
        <v>3.5954861111110993E-2</v>
      </c>
      <c r="BC95" s="10">
        <f t="shared" si="192"/>
        <v>3.6585648148148027E-2</v>
      </c>
      <c r="BD95" s="10">
        <f t="shared" si="193"/>
        <v>3.7216435185185068E-2</v>
      </c>
      <c r="BE95" s="10">
        <f t="shared" si="194"/>
        <v>3.7847222222222102E-2</v>
      </c>
      <c r="BF95" s="10">
        <f t="shared" si="195"/>
        <v>3.8478009259259136E-2</v>
      </c>
      <c r="BG95" s="10">
        <f t="shared" si="196"/>
        <v>3.9108796296296169E-2</v>
      </c>
      <c r="BH95" s="10">
        <f t="shared" si="197"/>
        <v>3.9739583333333203E-2</v>
      </c>
      <c r="BI95" s="10">
        <f t="shared" si="198"/>
        <v>4.0370370370370244E-2</v>
      </c>
      <c r="BJ95" s="10">
        <f t="shared" si="199"/>
        <v>4.1001157407407278E-2</v>
      </c>
      <c r="BK95" s="10">
        <f t="shared" si="200"/>
        <v>4.1631944444444305E-2</v>
      </c>
      <c r="BL95" s="10">
        <f t="shared" si="201"/>
        <v>4.2262731481481346E-2</v>
      </c>
      <c r="BM95" s="10">
        <f t="shared" si="155"/>
        <v>4.289351851851838E-2</v>
      </c>
      <c r="BN95" s="10">
        <f t="shared" si="156"/>
        <v>4.352430555555542E-2</v>
      </c>
      <c r="BO95" s="10">
        <f t="shared" si="157"/>
        <v>4.4155092592592447E-2</v>
      </c>
      <c r="BP95" s="10">
        <f t="shared" si="158"/>
        <v>4.4785879629629481E-2</v>
      </c>
      <c r="BQ95" s="10">
        <f t="shared" si="159"/>
        <v>4.5416666666666522E-2</v>
      </c>
      <c r="BR95" s="10">
        <f t="shared" si="160"/>
        <v>4.6047453703703556E-2</v>
      </c>
      <c r="BS95" s="10">
        <f t="shared" si="161"/>
        <v>4.667824074074059E-2</v>
      </c>
      <c r="BT95" s="10">
        <f t="shared" si="162"/>
        <v>4.7309027777777624E-2</v>
      </c>
      <c r="BU95" s="10">
        <f t="shared" si="163"/>
        <v>4.7939814814814657E-2</v>
      </c>
      <c r="BV95" s="10">
        <f t="shared" si="164"/>
        <v>4.8570601851851698E-2</v>
      </c>
      <c r="BW95" s="10">
        <f t="shared" si="165"/>
        <v>4.9201388888888732E-2</v>
      </c>
      <c r="BX95" s="10">
        <f t="shared" si="166"/>
        <v>4.9832175925925766E-2</v>
      </c>
      <c r="BY95" s="10">
        <f t="shared" si="167"/>
        <v>5.04629629629628E-2</v>
      </c>
      <c r="BZ95" s="10">
        <f t="shared" si="168"/>
        <v>5.1093749999999834E-2</v>
      </c>
      <c r="CA95" s="10">
        <f t="shared" si="169"/>
        <v>5.1724537037036868E-2</v>
      </c>
      <c r="CB95" s="10">
        <f t="shared" si="170"/>
        <v>5.2355324074073908E-2</v>
      </c>
      <c r="CC95" s="10">
        <f t="shared" si="171"/>
        <v>5.2986111111110942E-2</v>
      </c>
      <c r="CD95" s="10">
        <f t="shared" si="172"/>
        <v>5.3616898148147976E-2</v>
      </c>
      <c r="CE95" s="10">
        <f t="shared" si="173"/>
        <v>5.424768518518501E-2</v>
      </c>
      <c r="CF95" s="10">
        <f t="shared" si="174"/>
        <v>5.4878472222222037E-2</v>
      </c>
      <c r="CG95" s="10">
        <f t="shared" si="175"/>
        <v>5.5509259259259085E-2</v>
      </c>
      <c r="CH95" s="10">
        <f t="shared" si="176"/>
        <v>5.6140046296296119E-2</v>
      </c>
      <c r="CI95" s="10">
        <f t="shared" si="177"/>
        <v>5.6770833333333152E-2</v>
      </c>
      <c r="CJ95" s="10">
        <f t="shared" si="178"/>
        <v>5.7401620370370179E-2</v>
      </c>
      <c r="CK95" s="10">
        <f t="shared" si="179"/>
        <v>5.8032407407407213E-2</v>
      </c>
      <c r="CL95" s="10">
        <f t="shared" si="180"/>
        <v>5.8663194444444261E-2</v>
      </c>
      <c r="CM95" s="10">
        <f t="shared" si="181"/>
        <v>5.9293981481481295E-2</v>
      </c>
      <c r="CN95" s="10">
        <f t="shared" si="182"/>
        <v>5.9924768518518322E-2</v>
      </c>
      <c r="CO95" s="10">
        <f t="shared" si="183"/>
        <v>6.0555555555555356E-2</v>
      </c>
      <c r="CP95" s="10">
        <f t="shared" si="184"/>
        <v>6.118634259259239E-2</v>
      </c>
      <c r="CQ95" s="10">
        <f t="shared" si="185"/>
        <v>6.1817129629629437E-2</v>
      </c>
      <c r="CR95" s="10">
        <f t="shared" si="186"/>
        <v>6.2447916666666464E-2</v>
      </c>
      <c r="CS95" s="10">
        <f t="shared" si="187"/>
        <v>6.3078703703703498E-2</v>
      </c>
    </row>
    <row r="96" spans="1:97">
      <c r="A96" s="14"/>
      <c r="B96" s="11">
        <v>1.27314814814815E-2</v>
      </c>
      <c r="C96" s="8">
        <f t="shared" si="188"/>
        <v>3.81944444444445E-3</v>
      </c>
      <c r="D96" s="8">
        <f t="shared" si="107"/>
        <v>4.4560185185185249E-3</v>
      </c>
      <c r="E96" s="8">
        <f t="shared" si="108"/>
        <v>5.0925925925925999E-3</v>
      </c>
      <c r="F96" s="8">
        <f t="shared" si="109"/>
        <v>5.7291666666666749E-3</v>
      </c>
      <c r="G96" s="8">
        <f t="shared" si="110"/>
        <v>6.3657407407407499E-3</v>
      </c>
      <c r="H96" s="8">
        <f t="shared" si="111"/>
        <v>7.0023148148148258E-3</v>
      </c>
      <c r="I96" s="8">
        <f t="shared" si="112"/>
        <v>7.6388888888888999E-3</v>
      </c>
      <c r="J96" s="8">
        <f t="shared" si="113"/>
        <v>8.2754629629629758E-3</v>
      </c>
      <c r="K96" s="8">
        <f t="shared" si="114"/>
        <v>8.9120370370370499E-3</v>
      </c>
      <c r="L96" s="8">
        <f t="shared" si="115"/>
        <v>9.5486111111111258E-3</v>
      </c>
      <c r="M96" s="8">
        <f t="shared" si="116"/>
        <v>1.01851851851852E-2</v>
      </c>
      <c r="N96" s="8">
        <f t="shared" si="190"/>
        <v>1.0821759259259274E-2</v>
      </c>
      <c r="O96" s="8">
        <f t="shared" si="191"/>
        <v>1.145833333333335E-2</v>
      </c>
      <c r="P96" s="8">
        <f t="shared" si="117"/>
        <v>1.2094907407407424E-2</v>
      </c>
      <c r="Q96" s="8">
        <f t="shared" si="118"/>
        <v>1.27314814814815E-2</v>
      </c>
      <c r="R96" s="8">
        <f t="shared" si="119"/>
        <v>1.3368055555555576E-2</v>
      </c>
      <c r="S96" s="8">
        <f t="shared" si="120"/>
        <v>1.4004629629629652E-2</v>
      </c>
      <c r="T96" s="8">
        <f t="shared" si="121"/>
        <v>1.4641203703703724E-2</v>
      </c>
      <c r="U96" s="8">
        <f t="shared" si="122"/>
        <v>1.52777777777778E-2</v>
      </c>
      <c r="V96" s="8">
        <f t="shared" si="189"/>
        <v>1.5914351851851874E-2</v>
      </c>
      <c r="W96" s="8">
        <f t="shared" si="123"/>
        <v>1.6550925925925952E-2</v>
      </c>
      <c r="X96" s="8">
        <f t="shared" si="124"/>
        <v>1.7187500000000026E-2</v>
      </c>
      <c r="Y96" s="8">
        <f t="shared" si="125"/>
        <v>1.78240740740741E-2</v>
      </c>
      <c r="Z96" s="8">
        <f t="shared" si="126"/>
        <v>1.8460648148148174E-2</v>
      </c>
      <c r="AA96" s="8">
        <f t="shared" si="127"/>
        <v>1.9097222222222252E-2</v>
      </c>
      <c r="AB96" s="8">
        <f t="shared" si="128"/>
        <v>1.9733796296296326E-2</v>
      </c>
      <c r="AC96" s="8">
        <f t="shared" si="129"/>
        <v>2.03703703703704E-2</v>
      </c>
      <c r="AD96" s="8">
        <f t="shared" si="130"/>
        <v>2.1006944444444474E-2</v>
      </c>
      <c r="AE96" s="8">
        <f t="shared" si="131"/>
        <v>2.1643518518518548E-2</v>
      </c>
      <c r="AF96" s="8">
        <f t="shared" si="132"/>
        <v>2.2280092592592626E-2</v>
      </c>
      <c r="AG96" s="8">
        <f t="shared" si="133"/>
        <v>2.29166666666667E-2</v>
      </c>
      <c r="AH96" s="8">
        <f t="shared" si="134"/>
        <v>2.3553240740740777E-2</v>
      </c>
      <c r="AI96" s="8">
        <f t="shared" si="135"/>
        <v>2.4189814814814848E-2</v>
      </c>
      <c r="AJ96" s="8">
        <f t="shared" si="136"/>
        <v>2.4826388888888926E-2</v>
      </c>
      <c r="AK96" s="8">
        <f t="shared" si="137"/>
        <v>2.5462962962963E-2</v>
      </c>
      <c r="AL96" s="8">
        <f t="shared" si="138"/>
        <v>2.6099537037037074E-2</v>
      </c>
      <c r="AM96" s="8">
        <f t="shared" si="139"/>
        <v>2.6736111111111151E-2</v>
      </c>
      <c r="AN96" s="8">
        <f t="shared" si="140"/>
        <v>2.7372685185185222E-2</v>
      </c>
      <c r="AO96" s="8">
        <f t="shared" si="141"/>
        <v>2.8009259259259303E-2</v>
      </c>
      <c r="AP96" s="8">
        <f t="shared" si="142"/>
        <v>2.8645833333333374E-2</v>
      </c>
      <c r="AQ96" s="8">
        <f t="shared" si="143"/>
        <v>2.9282407407407448E-2</v>
      </c>
      <c r="AR96" s="8">
        <f t="shared" si="144"/>
        <v>2.9918981481481526E-2</v>
      </c>
      <c r="AS96" s="8">
        <f t="shared" si="145"/>
        <v>3.05555555555556E-2</v>
      </c>
      <c r="AT96" s="8">
        <f t="shared" si="146"/>
        <v>3.1192129629629677E-2</v>
      </c>
      <c r="AU96" s="8">
        <f t="shared" si="147"/>
        <v>3.1828703703703748E-2</v>
      </c>
      <c r="AV96" s="8">
        <f t="shared" si="148"/>
        <v>3.2465277777777822E-2</v>
      </c>
      <c r="AW96" s="8">
        <f t="shared" si="149"/>
        <v>3.3101851851851903E-2</v>
      </c>
      <c r="AX96" s="8">
        <f t="shared" si="150"/>
        <v>3.373842592592597E-2</v>
      </c>
      <c r="AY96" s="8">
        <f t="shared" si="151"/>
        <v>3.4375000000000051E-2</v>
      </c>
      <c r="AZ96" s="8">
        <f t="shared" si="152"/>
        <v>3.5011574074074125E-2</v>
      </c>
      <c r="BA96" s="8">
        <f t="shared" si="153"/>
        <v>3.56481481481482E-2</v>
      </c>
      <c r="BB96" s="8">
        <f t="shared" si="154"/>
        <v>3.6284722222222274E-2</v>
      </c>
      <c r="BC96" s="8">
        <f t="shared" si="192"/>
        <v>3.6921296296296348E-2</v>
      </c>
      <c r="BD96" s="8">
        <f t="shared" si="193"/>
        <v>3.7557870370370429E-2</v>
      </c>
      <c r="BE96" s="8">
        <f t="shared" si="194"/>
        <v>3.8194444444444503E-2</v>
      </c>
      <c r="BF96" s="8">
        <f t="shared" si="195"/>
        <v>3.883101851851857E-2</v>
      </c>
      <c r="BG96" s="8">
        <f t="shared" si="196"/>
        <v>3.9467592592592651E-2</v>
      </c>
      <c r="BH96" s="8">
        <f t="shared" si="197"/>
        <v>4.0104166666666725E-2</v>
      </c>
      <c r="BI96" s="8">
        <f t="shared" si="198"/>
        <v>4.07407407407408E-2</v>
      </c>
      <c r="BJ96" s="8">
        <f t="shared" si="199"/>
        <v>4.1377314814814874E-2</v>
      </c>
      <c r="BK96" s="8">
        <f t="shared" si="200"/>
        <v>4.2013888888888948E-2</v>
      </c>
      <c r="BL96" s="8">
        <f t="shared" si="201"/>
        <v>4.2650462962963029E-2</v>
      </c>
      <c r="BM96" s="8">
        <f t="shared" si="155"/>
        <v>4.3287037037037096E-2</v>
      </c>
      <c r="BN96" s="8">
        <f t="shared" si="156"/>
        <v>4.3923611111111177E-2</v>
      </c>
      <c r="BO96" s="8">
        <f t="shared" si="157"/>
        <v>4.4560185185185251E-2</v>
      </c>
      <c r="BP96" s="8">
        <f t="shared" si="158"/>
        <v>4.5196759259259325E-2</v>
      </c>
      <c r="BQ96" s="8">
        <f t="shared" si="159"/>
        <v>4.5833333333333399E-2</v>
      </c>
      <c r="BR96" s="8">
        <f t="shared" si="160"/>
        <v>4.6469907407407474E-2</v>
      </c>
      <c r="BS96" s="8">
        <f t="shared" si="161"/>
        <v>4.7106481481481555E-2</v>
      </c>
      <c r="BT96" s="8">
        <f t="shared" si="162"/>
        <v>4.7743055555555622E-2</v>
      </c>
      <c r="BU96" s="8">
        <f t="shared" si="163"/>
        <v>4.8379629629629696E-2</v>
      </c>
      <c r="BV96" s="8">
        <f t="shared" si="164"/>
        <v>4.9016203703703777E-2</v>
      </c>
      <c r="BW96" s="8">
        <f t="shared" si="165"/>
        <v>4.9652777777777851E-2</v>
      </c>
      <c r="BX96" s="8">
        <f t="shared" si="166"/>
        <v>5.0289351851851925E-2</v>
      </c>
      <c r="BY96" s="8">
        <f t="shared" si="167"/>
        <v>5.0925925925925999E-2</v>
      </c>
      <c r="BZ96" s="8">
        <f t="shared" si="168"/>
        <v>5.1562500000000074E-2</v>
      </c>
      <c r="CA96" s="8">
        <f t="shared" si="169"/>
        <v>5.2199074074074148E-2</v>
      </c>
      <c r="CB96" s="8">
        <f t="shared" si="170"/>
        <v>5.2835648148148229E-2</v>
      </c>
      <c r="CC96" s="8">
        <f t="shared" si="171"/>
        <v>5.3472222222222303E-2</v>
      </c>
      <c r="CD96" s="8">
        <f t="shared" si="172"/>
        <v>5.4108796296296377E-2</v>
      </c>
      <c r="CE96" s="8">
        <f t="shared" si="173"/>
        <v>5.4745370370370444E-2</v>
      </c>
      <c r="CF96" s="8">
        <f t="shared" si="174"/>
        <v>5.5381944444444518E-2</v>
      </c>
      <c r="CG96" s="8">
        <f t="shared" si="175"/>
        <v>5.6018518518518606E-2</v>
      </c>
      <c r="CH96" s="8">
        <f t="shared" si="176"/>
        <v>5.6655092592592673E-2</v>
      </c>
      <c r="CI96" s="8">
        <f t="shared" si="177"/>
        <v>5.7291666666666748E-2</v>
      </c>
      <c r="CJ96" s="8">
        <f t="shared" si="178"/>
        <v>5.7928240740740822E-2</v>
      </c>
      <c r="CK96" s="8">
        <f t="shared" si="179"/>
        <v>5.8564814814814896E-2</v>
      </c>
      <c r="CL96" s="8">
        <f t="shared" si="180"/>
        <v>5.9201388888888977E-2</v>
      </c>
      <c r="CM96" s="8">
        <f t="shared" si="181"/>
        <v>5.9837962962963051E-2</v>
      </c>
      <c r="CN96" s="8">
        <f t="shared" si="182"/>
        <v>6.0474537037037125E-2</v>
      </c>
      <c r="CO96" s="8">
        <f t="shared" si="183"/>
        <v>6.1111111111111199E-2</v>
      </c>
      <c r="CP96" s="8">
        <f t="shared" si="184"/>
        <v>6.1747685185185266E-2</v>
      </c>
      <c r="CQ96" s="8">
        <f t="shared" si="185"/>
        <v>6.2384259259259355E-2</v>
      </c>
      <c r="CR96" s="8">
        <f t="shared" si="186"/>
        <v>6.3020833333333429E-2</v>
      </c>
      <c r="CS96" s="8">
        <f t="shared" si="187"/>
        <v>6.3657407407407496E-2</v>
      </c>
    </row>
    <row r="97" spans="1:97">
      <c r="A97" s="14"/>
      <c r="B97" s="9">
        <v>1.2847222222222201E-2</v>
      </c>
      <c r="C97" s="10">
        <f t="shared" si="188"/>
        <v>3.8541666666666603E-3</v>
      </c>
      <c r="D97" s="10">
        <f t="shared" si="107"/>
        <v>4.4965277777777703E-3</v>
      </c>
      <c r="E97" s="10">
        <f t="shared" si="108"/>
        <v>5.1388888888888803E-3</v>
      </c>
      <c r="F97" s="10">
        <f t="shared" si="109"/>
        <v>5.7812499999999904E-3</v>
      </c>
      <c r="G97" s="10">
        <f t="shared" si="110"/>
        <v>6.4236111111111004E-3</v>
      </c>
      <c r="H97" s="10">
        <f t="shared" si="111"/>
        <v>7.0659722222222113E-3</v>
      </c>
      <c r="I97" s="10">
        <f t="shared" si="112"/>
        <v>7.7083333333333205E-3</v>
      </c>
      <c r="J97" s="10">
        <f t="shared" si="113"/>
        <v>8.3506944444444314E-3</v>
      </c>
      <c r="K97" s="10">
        <f t="shared" si="114"/>
        <v>8.9930555555555406E-3</v>
      </c>
      <c r="L97" s="10">
        <f t="shared" si="115"/>
        <v>9.6354166666666498E-3</v>
      </c>
      <c r="M97" s="10">
        <f t="shared" si="116"/>
        <v>1.0277777777777761E-2</v>
      </c>
      <c r="N97" s="10">
        <f t="shared" si="190"/>
        <v>1.092013888888887E-2</v>
      </c>
      <c r="O97" s="10">
        <f t="shared" si="191"/>
        <v>1.1562499999999981E-2</v>
      </c>
      <c r="P97" s="10">
        <f t="shared" si="117"/>
        <v>1.220486111111109E-2</v>
      </c>
      <c r="Q97" s="10">
        <f t="shared" si="118"/>
        <v>1.2847222222222201E-2</v>
      </c>
      <c r="R97" s="10">
        <f t="shared" si="119"/>
        <v>1.3489583333333312E-2</v>
      </c>
      <c r="S97" s="10">
        <f t="shared" si="120"/>
        <v>1.4131944444444423E-2</v>
      </c>
      <c r="T97" s="10">
        <f t="shared" si="121"/>
        <v>1.477430555555553E-2</v>
      </c>
      <c r="U97" s="10">
        <f t="shared" si="122"/>
        <v>1.5416666666666641E-2</v>
      </c>
      <c r="V97" s="10">
        <f t="shared" si="189"/>
        <v>1.6059027777777752E-2</v>
      </c>
      <c r="W97" s="10">
        <f t="shared" si="123"/>
        <v>1.6701388888888863E-2</v>
      </c>
      <c r="X97" s="10">
        <f t="shared" si="124"/>
        <v>1.7343749999999974E-2</v>
      </c>
      <c r="Y97" s="10">
        <f t="shared" si="125"/>
        <v>1.7986111111111081E-2</v>
      </c>
      <c r="Z97" s="10">
        <f t="shared" si="126"/>
        <v>1.8628472222222192E-2</v>
      </c>
      <c r="AA97" s="10">
        <f t="shared" si="127"/>
        <v>1.92708333333333E-2</v>
      </c>
      <c r="AB97" s="10">
        <f t="shared" si="128"/>
        <v>1.991319444444441E-2</v>
      </c>
      <c r="AC97" s="10">
        <f t="shared" si="129"/>
        <v>2.0555555555555521E-2</v>
      </c>
      <c r="AD97" s="10">
        <f t="shared" si="130"/>
        <v>2.1197916666666629E-2</v>
      </c>
      <c r="AE97" s="10">
        <f t="shared" si="131"/>
        <v>2.184027777777774E-2</v>
      </c>
      <c r="AF97" s="10">
        <f t="shared" si="132"/>
        <v>2.2482638888888851E-2</v>
      </c>
      <c r="AG97" s="10">
        <f t="shared" si="133"/>
        <v>2.3124999999999962E-2</v>
      </c>
      <c r="AH97" s="10">
        <f t="shared" si="134"/>
        <v>2.3767361111111072E-2</v>
      </c>
      <c r="AI97" s="10">
        <f t="shared" si="135"/>
        <v>2.440972222222218E-2</v>
      </c>
      <c r="AJ97" s="10">
        <f t="shared" si="136"/>
        <v>2.5052083333333291E-2</v>
      </c>
      <c r="AK97" s="10">
        <f t="shared" si="137"/>
        <v>2.5694444444444402E-2</v>
      </c>
      <c r="AL97" s="10">
        <f t="shared" si="138"/>
        <v>2.6336805555555509E-2</v>
      </c>
      <c r="AM97" s="10">
        <f t="shared" si="139"/>
        <v>2.6979166666666624E-2</v>
      </c>
      <c r="AN97" s="10">
        <f t="shared" si="140"/>
        <v>2.7621527777777731E-2</v>
      </c>
      <c r="AO97" s="10">
        <f t="shared" si="141"/>
        <v>2.8263888888888845E-2</v>
      </c>
      <c r="AP97" s="10">
        <f t="shared" si="142"/>
        <v>2.8906249999999953E-2</v>
      </c>
      <c r="AQ97" s="10">
        <f t="shared" si="143"/>
        <v>2.954861111111106E-2</v>
      </c>
      <c r="AR97" s="10">
        <f t="shared" si="144"/>
        <v>3.0190972222222175E-2</v>
      </c>
      <c r="AS97" s="10">
        <f t="shared" si="145"/>
        <v>3.0833333333333282E-2</v>
      </c>
      <c r="AT97" s="10">
        <f t="shared" si="146"/>
        <v>3.1475694444444396E-2</v>
      </c>
      <c r="AU97" s="10">
        <f t="shared" si="147"/>
        <v>3.2118055555555504E-2</v>
      </c>
      <c r="AV97" s="10">
        <f t="shared" si="148"/>
        <v>3.2760416666666611E-2</v>
      </c>
      <c r="AW97" s="10">
        <f t="shared" si="149"/>
        <v>3.3402777777777726E-2</v>
      </c>
      <c r="AX97" s="10">
        <f t="shared" si="150"/>
        <v>3.4045138888888833E-2</v>
      </c>
      <c r="AY97" s="10">
        <f t="shared" si="151"/>
        <v>3.4687499999999948E-2</v>
      </c>
      <c r="AZ97" s="10">
        <f t="shared" si="152"/>
        <v>3.5329861111111055E-2</v>
      </c>
      <c r="BA97" s="10">
        <f t="shared" si="153"/>
        <v>3.5972222222222162E-2</v>
      </c>
      <c r="BB97" s="10">
        <f t="shared" si="154"/>
        <v>3.6614583333333277E-2</v>
      </c>
      <c r="BC97" s="10">
        <f t="shared" si="192"/>
        <v>3.7256944444444384E-2</v>
      </c>
      <c r="BD97" s="10">
        <f t="shared" si="193"/>
        <v>3.7899305555555492E-2</v>
      </c>
      <c r="BE97" s="10">
        <f t="shared" si="194"/>
        <v>3.8541666666666599E-2</v>
      </c>
      <c r="BF97" s="10">
        <f t="shared" si="195"/>
        <v>3.9184027777777714E-2</v>
      </c>
      <c r="BG97" s="10">
        <f t="shared" si="196"/>
        <v>3.9826388888888821E-2</v>
      </c>
      <c r="BH97" s="10">
        <f t="shared" si="197"/>
        <v>4.0468749999999928E-2</v>
      </c>
      <c r="BI97" s="10">
        <f t="shared" si="198"/>
        <v>4.1111111111111043E-2</v>
      </c>
      <c r="BJ97" s="10">
        <f t="shared" si="199"/>
        <v>4.175347222222215E-2</v>
      </c>
      <c r="BK97" s="10">
        <f t="shared" si="200"/>
        <v>4.2395833333333258E-2</v>
      </c>
      <c r="BL97" s="10">
        <f t="shared" si="201"/>
        <v>4.3038194444444372E-2</v>
      </c>
      <c r="BM97" s="10">
        <f t="shared" si="155"/>
        <v>4.3680555555555479E-2</v>
      </c>
      <c r="BN97" s="10">
        <f t="shared" si="156"/>
        <v>4.4322916666666594E-2</v>
      </c>
      <c r="BO97" s="10">
        <f t="shared" si="157"/>
        <v>4.4965277777777701E-2</v>
      </c>
      <c r="BP97" s="10">
        <f t="shared" si="158"/>
        <v>4.5607638888888809E-2</v>
      </c>
      <c r="BQ97" s="10">
        <f t="shared" si="159"/>
        <v>4.6249999999999923E-2</v>
      </c>
      <c r="BR97" s="10">
        <f t="shared" si="160"/>
        <v>4.6892361111111031E-2</v>
      </c>
      <c r="BS97" s="10">
        <f t="shared" si="161"/>
        <v>4.7534722222222145E-2</v>
      </c>
      <c r="BT97" s="10">
        <f t="shared" si="162"/>
        <v>4.8177083333333252E-2</v>
      </c>
      <c r="BU97" s="10">
        <f t="shared" si="163"/>
        <v>4.881944444444436E-2</v>
      </c>
      <c r="BV97" s="10">
        <f t="shared" si="164"/>
        <v>4.9461805555555474E-2</v>
      </c>
      <c r="BW97" s="10">
        <f t="shared" si="165"/>
        <v>5.0104166666666582E-2</v>
      </c>
      <c r="BX97" s="10">
        <f t="shared" si="166"/>
        <v>5.0746527777777696E-2</v>
      </c>
      <c r="BY97" s="10">
        <f t="shared" si="167"/>
        <v>5.1388888888888803E-2</v>
      </c>
      <c r="BZ97" s="10">
        <f t="shared" si="168"/>
        <v>5.2031249999999911E-2</v>
      </c>
      <c r="CA97" s="10">
        <f t="shared" si="169"/>
        <v>5.2673611111111018E-2</v>
      </c>
      <c r="CB97" s="10">
        <f t="shared" si="170"/>
        <v>5.331597222222214E-2</v>
      </c>
      <c r="CC97" s="10">
        <f t="shared" si="171"/>
        <v>5.3958333333333247E-2</v>
      </c>
      <c r="CD97" s="10">
        <f t="shared" si="172"/>
        <v>5.4600694444444355E-2</v>
      </c>
      <c r="CE97" s="10">
        <f t="shared" si="173"/>
        <v>5.5243055555555462E-2</v>
      </c>
      <c r="CF97" s="10">
        <f t="shared" si="174"/>
        <v>5.5885416666666569E-2</v>
      </c>
      <c r="CG97" s="10">
        <f t="shared" si="175"/>
        <v>5.6527777777777691E-2</v>
      </c>
      <c r="CH97" s="10">
        <f t="shared" si="176"/>
        <v>5.7170138888888798E-2</v>
      </c>
      <c r="CI97" s="10">
        <f t="shared" si="177"/>
        <v>5.7812499999999906E-2</v>
      </c>
      <c r="CJ97" s="10">
        <f t="shared" si="178"/>
        <v>5.8454861111111013E-2</v>
      </c>
      <c r="CK97" s="10">
        <f t="shared" si="179"/>
        <v>5.9097222222222121E-2</v>
      </c>
      <c r="CL97" s="10">
        <f t="shared" si="180"/>
        <v>5.9739583333333242E-2</v>
      </c>
      <c r="CM97" s="10">
        <f t="shared" si="181"/>
        <v>6.0381944444444349E-2</v>
      </c>
      <c r="CN97" s="10">
        <f t="shared" si="182"/>
        <v>6.1024305555555457E-2</v>
      </c>
      <c r="CO97" s="10">
        <f t="shared" si="183"/>
        <v>6.1666666666666564E-2</v>
      </c>
      <c r="CP97" s="10">
        <f t="shared" si="184"/>
        <v>6.2309027777777672E-2</v>
      </c>
      <c r="CQ97" s="10">
        <f t="shared" si="185"/>
        <v>6.2951388888888793E-2</v>
      </c>
      <c r="CR97" s="10">
        <f t="shared" si="186"/>
        <v>6.3593749999999893E-2</v>
      </c>
      <c r="CS97" s="10">
        <f t="shared" si="187"/>
        <v>6.4236111111111008E-2</v>
      </c>
    </row>
    <row r="98" spans="1:97">
      <c r="A98" s="14"/>
      <c r="B98" s="11">
        <v>1.29629629629629E-2</v>
      </c>
      <c r="C98" s="8">
        <f t="shared" si="188"/>
        <v>3.8888888888888697E-3</v>
      </c>
      <c r="D98" s="8">
        <f t="shared" si="107"/>
        <v>4.5370370370370148E-3</v>
      </c>
      <c r="E98" s="8">
        <f t="shared" si="108"/>
        <v>5.1851851851851607E-3</v>
      </c>
      <c r="F98" s="8">
        <f t="shared" si="109"/>
        <v>5.833333333333305E-3</v>
      </c>
      <c r="G98" s="8">
        <f t="shared" si="110"/>
        <v>6.4814814814814501E-3</v>
      </c>
      <c r="H98" s="8">
        <f t="shared" si="111"/>
        <v>7.129629629629596E-3</v>
      </c>
      <c r="I98" s="8">
        <f t="shared" si="112"/>
        <v>7.7777777777777394E-3</v>
      </c>
      <c r="J98" s="8">
        <f t="shared" si="113"/>
        <v>8.4259259259258854E-3</v>
      </c>
      <c r="K98" s="8">
        <f t="shared" si="114"/>
        <v>9.0740740740740296E-3</v>
      </c>
      <c r="L98" s="8">
        <f t="shared" si="115"/>
        <v>9.7222222222221755E-3</v>
      </c>
      <c r="M98" s="8">
        <f t="shared" si="116"/>
        <v>1.0370370370370321E-2</v>
      </c>
      <c r="N98" s="8">
        <f t="shared" si="190"/>
        <v>1.1018518518518464E-2</v>
      </c>
      <c r="O98" s="8">
        <f t="shared" si="191"/>
        <v>1.166666666666661E-2</v>
      </c>
      <c r="P98" s="8">
        <f t="shared" si="117"/>
        <v>1.2314814814814754E-2</v>
      </c>
      <c r="Q98" s="8">
        <f t="shared" si="118"/>
        <v>1.29629629629629E-2</v>
      </c>
      <c r="R98" s="8">
        <f t="shared" si="119"/>
        <v>1.3611111111111046E-2</v>
      </c>
      <c r="S98" s="8">
        <f t="shared" si="120"/>
        <v>1.4259259259259192E-2</v>
      </c>
      <c r="T98" s="8">
        <f t="shared" si="121"/>
        <v>1.4907407407407335E-2</v>
      </c>
      <c r="U98" s="8">
        <f t="shared" si="122"/>
        <v>1.5555555555555479E-2</v>
      </c>
      <c r="V98" s="8">
        <f t="shared" si="189"/>
        <v>1.6203703703703626E-2</v>
      </c>
      <c r="W98" s="8">
        <f t="shared" si="123"/>
        <v>1.6851851851851771E-2</v>
      </c>
      <c r="X98" s="8">
        <f t="shared" si="124"/>
        <v>1.7499999999999915E-2</v>
      </c>
      <c r="Y98" s="8">
        <f t="shared" si="125"/>
        <v>1.8148148148148059E-2</v>
      </c>
      <c r="Z98" s="8">
        <f t="shared" si="126"/>
        <v>1.8796296296296203E-2</v>
      </c>
      <c r="AA98" s="8">
        <f t="shared" si="127"/>
        <v>1.9444444444444351E-2</v>
      </c>
      <c r="AB98" s="8">
        <f t="shared" si="128"/>
        <v>2.0092592592592495E-2</v>
      </c>
      <c r="AC98" s="8">
        <f t="shared" si="129"/>
        <v>2.0740740740740643E-2</v>
      </c>
      <c r="AD98" s="8">
        <f t="shared" si="130"/>
        <v>2.1388888888888784E-2</v>
      </c>
      <c r="AE98" s="8">
        <f t="shared" si="131"/>
        <v>2.2037037037036928E-2</v>
      </c>
      <c r="AF98" s="8">
        <f t="shared" si="132"/>
        <v>2.2685185185185076E-2</v>
      </c>
      <c r="AG98" s="8">
        <f t="shared" si="133"/>
        <v>2.333333333333322E-2</v>
      </c>
      <c r="AH98" s="8">
        <f t="shared" si="134"/>
        <v>2.3981481481481368E-2</v>
      </c>
      <c r="AI98" s="8">
        <f t="shared" si="135"/>
        <v>2.4629629629629508E-2</v>
      </c>
      <c r="AJ98" s="8">
        <f t="shared" si="136"/>
        <v>2.5277777777777656E-2</v>
      </c>
      <c r="AK98" s="8">
        <f t="shared" si="137"/>
        <v>2.59259259259258E-2</v>
      </c>
      <c r="AL98" s="8">
        <f t="shared" si="138"/>
        <v>2.6574074074073945E-2</v>
      </c>
      <c r="AM98" s="8">
        <f t="shared" si="139"/>
        <v>2.7222222222222092E-2</v>
      </c>
      <c r="AN98" s="8">
        <f t="shared" si="140"/>
        <v>2.7870370370370233E-2</v>
      </c>
      <c r="AO98" s="8">
        <f t="shared" si="141"/>
        <v>2.8518518518518384E-2</v>
      </c>
      <c r="AP98" s="8">
        <f t="shared" si="142"/>
        <v>2.9166666666666525E-2</v>
      </c>
      <c r="AQ98" s="8">
        <f t="shared" si="143"/>
        <v>2.9814814814814669E-2</v>
      </c>
      <c r="AR98" s="8">
        <f t="shared" si="144"/>
        <v>3.0462962962962817E-2</v>
      </c>
      <c r="AS98" s="8">
        <f t="shared" si="145"/>
        <v>3.1111111111110958E-2</v>
      </c>
      <c r="AT98" s="8">
        <f t="shared" si="146"/>
        <v>3.1759259259259105E-2</v>
      </c>
      <c r="AU98" s="8">
        <f t="shared" si="147"/>
        <v>3.2407407407407253E-2</v>
      </c>
      <c r="AV98" s="8">
        <f t="shared" si="148"/>
        <v>3.3055555555555394E-2</v>
      </c>
      <c r="AW98" s="8">
        <f t="shared" si="149"/>
        <v>3.3703703703703541E-2</v>
      </c>
      <c r="AX98" s="8">
        <f t="shared" si="150"/>
        <v>3.4351851851851682E-2</v>
      </c>
      <c r="AY98" s="8">
        <f t="shared" si="151"/>
        <v>3.499999999999983E-2</v>
      </c>
      <c r="AZ98" s="8">
        <f t="shared" si="152"/>
        <v>3.5648148148147978E-2</v>
      </c>
      <c r="BA98" s="8">
        <f t="shared" si="153"/>
        <v>3.6296296296296118E-2</v>
      </c>
      <c r="BB98" s="8">
        <f t="shared" si="154"/>
        <v>3.6944444444444266E-2</v>
      </c>
      <c r="BC98" s="8">
        <f t="shared" si="192"/>
        <v>3.7592592592592407E-2</v>
      </c>
      <c r="BD98" s="8">
        <f t="shared" si="193"/>
        <v>3.8240740740740554E-2</v>
      </c>
      <c r="BE98" s="8">
        <f t="shared" si="194"/>
        <v>3.8888888888888702E-2</v>
      </c>
      <c r="BF98" s="8">
        <f t="shared" si="195"/>
        <v>3.9537037037036843E-2</v>
      </c>
      <c r="BG98" s="8">
        <f t="shared" si="196"/>
        <v>4.0185185185184991E-2</v>
      </c>
      <c r="BH98" s="8">
        <f t="shared" si="197"/>
        <v>4.0833333333333131E-2</v>
      </c>
      <c r="BI98" s="8">
        <f t="shared" si="198"/>
        <v>4.1481481481481286E-2</v>
      </c>
      <c r="BJ98" s="8">
        <f t="shared" si="199"/>
        <v>4.2129629629629427E-2</v>
      </c>
      <c r="BK98" s="8">
        <f t="shared" si="200"/>
        <v>4.2777777777777568E-2</v>
      </c>
      <c r="BL98" s="8">
        <f t="shared" si="201"/>
        <v>4.3425925925925715E-2</v>
      </c>
      <c r="BM98" s="8">
        <f t="shared" si="155"/>
        <v>4.4074074074073856E-2</v>
      </c>
      <c r="BN98" s="8">
        <f t="shared" si="156"/>
        <v>4.4722222222222011E-2</v>
      </c>
      <c r="BO98" s="8">
        <f t="shared" si="157"/>
        <v>4.5370370370370151E-2</v>
      </c>
      <c r="BP98" s="8">
        <f t="shared" si="158"/>
        <v>4.6018518518518292E-2</v>
      </c>
      <c r="BQ98" s="8">
        <f t="shared" si="159"/>
        <v>4.666666666666644E-2</v>
      </c>
      <c r="BR98" s="8">
        <f t="shared" si="160"/>
        <v>4.7314814814814588E-2</v>
      </c>
      <c r="BS98" s="8">
        <f t="shared" si="161"/>
        <v>4.7962962962962735E-2</v>
      </c>
      <c r="BT98" s="8">
        <f t="shared" si="162"/>
        <v>4.8611111111110876E-2</v>
      </c>
      <c r="BU98" s="8">
        <f t="shared" si="163"/>
        <v>4.9259259259259017E-2</v>
      </c>
      <c r="BV98" s="8">
        <f t="shared" si="164"/>
        <v>4.9907407407407164E-2</v>
      </c>
      <c r="BW98" s="8">
        <f t="shared" si="165"/>
        <v>5.0555555555555312E-2</v>
      </c>
      <c r="BX98" s="8">
        <f t="shared" si="166"/>
        <v>5.120370370370346E-2</v>
      </c>
      <c r="BY98" s="8">
        <f t="shared" si="167"/>
        <v>5.1851851851851601E-2</v>
      </c>
      <c r="BZ98" s="8">
        <f t="shared" si="168"/>
        <v>5.2499999999999741E-2</v>
      </c>
      <c r="CA98" s="8">
        <f t="shared" si="169"/>
        <v>5.3148148148147889E-2</v>
      </c>
      <c r="CB98" s="8">
        <f t="shared" si="170"/>
        <v>5.3796296296296044E-2</v>
      </c>
      <c r="CC98" s="8">
        <f t="shared" si="171"/>
        <v>5.4444444444444184E-2</v>
      </c>
      <c r="CD98" s="8">
        <f t="shared" si="172"/>
        <v>5.5092592592592325E-2</v>
      </c>
      <c r="CE98" s="8">
        <f t="shared" si="173"/>
        <v>5.5740740740740466E-2</v>
      </c>
      <c r="CF98" s="8">
        <f t="shared" si="174"/>
        <v>5.6388888888888614E-2</v>
      </c>
      <c r="CG98" s="8">
        <f t="shared" si="175"/>
        <v>5.7037037037036768E-2</v>
      </c>
      <c r="CH98" s="8">
        <f t="shared" si="176"/>
        <v>5.7685185185184909E-2</v>
      </c>
      <c r="CI98" s="8">
        <f t="shared" si="177"/>
        <v>5.833333333333305E-2</v>
      </c>
      <c r="CJ98" s="8">
        <f t="shared" si="178"/>
        <v>5.8981481481481191E-2</v>
      </c>
      <c r="CK98" s="8">
        <f t="shared" si="179"/>
        <v>5.9629629629629338E-2</v>
      </c>
      <c r="CL98" s="8">
        <f t="shared" si="180"/>
        <v>6.0277777777777493E-2</v>
      </c>
      <c r="CM98" s="8">
        <f t="shared" si="181"/>
        <v>6.0925925925925634E-2</v>
      </c>
      <c r="CN98" s="8">
        <f t="shared" si="182"/>
        <v>6.1574074074073774E-2</v>
      </c>
      <c r="CO98" s="8">
        <f t="shared" si="183"/>
        <v>6.2222222222221915E-2</v>
      </c>
      <c r="CP98" s="8">
        <f t="shared" si="184"/>
        <v>6.2870370370370063E-2</v>
      </c>
      <c r="CQ98" s="8">
        <f t="shared" si="185"/>
        <v>6.3518518518518211E-2</v>
      </c>
      <c r="CR98" s="8">
        <f t="shared" si="186"/>
        <v>6.4166666666666358E-2</v>
      </c>
      <c r="CS98" s="8">
        <f t="shared" si="187"/>
        <v>6.4814814814814506E-2</v>
      </c>
    </row>
    <row r="99" spans="1:97">
      <c r="A99" s="14"/>
      <c r="B99" s="9">
        <v>1.30787037037037E-2</v>
      </c>
      <c r="C99" s="10">
        <f t="shared" si="188"/>
        <v>3.9236111111111095E-3</v>
      </c>
      <c r="D99" s="10">
        <f t="shared" si="107"/>
        <v>4.5775462962962948E-3</v>
      </c>
      <c r="E99" s="10">
        <f t="shared" si="108"/>
        <v>5.2314814814814802E-3</v>
      </c>
      <c r="F99" s="10">
        <f t="shared" si="109"/>
        <v>5.8854166666666655E-3</v>
      </c>
      <c r="G99" s="10">
        <f t="shared" si="110"/>
        <v>6.53935185185185E-3</v>
      </c>
      <c r="H99" s="10">
        <f t="shared" si="111"/>
        <v>7.1932870370370354E-3</v>
      </c>
      <c r="I99" s="10">
        <f t="shared" si="112"/>
        <v>7.847222222222219E-3</v>
      </c>
      <c r="J99" s="10">
        <f t="shared" si="113"/>
        <v>8.5011574074074052E-3</v>
      </c>
      <c r="K99" s="10">
        <f t="shared" si="114"/>
        <v>9.1550925925925897E-3</v>
      </c>
      <c r="L99" s="10">
        <f t="shared" si="115"/>
        <v>9.8090277777777742E-3</v>
      </c>
      <c r="M99" s="10">
        <f t="shared" si="116"/>
        <v>1.046296296296296E-2</v>
      </c>
      <c r="N99" s="10">
        <f t="shared" si="190"/>
        <v>1.1116898148148145E-2</v>
      </c>
      <c r="O99" s="10">
        <f t="shared" si="191"/>
        <v>1.1770833333333331E-2</v>
      </c>
      <c r="P99" s="10">
        <f t="shared" si="117"/>
        <v>1.2424768518518514E-2</v>
      </c>
      <c r="Q99" s="10">
        <f t="shared" si="118"/>
        <v>1.30787037037037E-2</v>
      </c>
      <c r="R99" s="10">
        <f t="shared" si="119"/>
        <v>1.3732638888888886E-2</v>
      </c>
      <c r="S99" s="10">
        <f t="shared" si="120"/>
        <v>1.4386574074074071E-2</v>
      </c>
      <c r="T99" s="10">
        <f t="shared" si="121"/>
        <v>1.5040509259259253E-2</v>
      </c>
      <c r="U99" s="10">
        <f t="shared" si="122"/>
        <v>1.5694444444444438E-2</v>
      </c>
      <c r="V99" s="10">
        <f t="shared" si="189"/>
        <v>1.6348379629629626E-2</v>
      </c>
      <c r="W99" s="10">
        <f t="shared" si="123"/>
        <v>1.700231481481481E-2</v>
      </c>
      <c r="X99" s="10">
        <f t="shared" si="124"/>
        <v>1.7656249999999995E-2</v>
      </c>
      <c r="Y99" s="10">
        <f t="shared" si="125"/>
        <v>1.8310185185185179E-2</v>
      </c>
      <c r="Z99" s="10">
        <f t="shared" si="126"/>
        <v>1.8964120370370364E-2</v>
      </c>
      <c r="AA99" s="10">
        <f t="shared" si="127"/>
        <v>1.9618055555555548E-2</v>
      </c>
      <c r="AB99" s="10">
        <f t="shared" si="128"/>
        <v>2.0271990740740736E-2</v>
      </c>
      <c r="AC99" s="10">
        <f t="shared" si="129"/>
        <v>2.0925925925925921E-2</v>
      </c>
      <c r="AD99" s="10">
        <f t="shared" si="130"/>
        <v>2.1579861111111105E-2</v>
      </c>
      <c r="AE99" s="10">
        <f t="shared" si="131"/>
        <v>2.223379629629629E-2</v>
      </c>
      <c r="AF99" s="10">
        <f t="shared" si="132"/>
        <v>2.2887731481481474E-2</v>
      </c>
      <c r="AG99" s="10">
        <f t="shared" si="133"/>
        <v>2.3541666666666662E-2</v>
      </c>
      <c r="AH99" s="10">
        <f t="shared" si="134"/>
        <v>2.4195601851851847E-2</v>
      </c>
      <c r="AI99" s="10">
        <f t="shared" si="135"/>
        <v>2.4849537037037028E-2</v>
      </c>
      <c r="AJ99" s="10">
        <f t="shared" si="136"/>
        <v>2.5503472222222216E-2</v>
      </c>
      <c r="AK99" s="10">
        <f t="shared" si="137"/>
        <v>2.61574074074074E-2</v>
      </c>
      <c r="AL99" s="10">
        <f t="shared" si="138"/>
        <v>2.6811342592592581E-2</v>
      </c>
      <c r="AM99" s="10">
        <f t="shared" si="139"/>
        <v>2.7465277777777772E-2</v>
      </c>
      <c r="AN99" s="10">
        <f t="shared" si="140"/>
        <v>2.8119212962962954E-2</v>
      </c>
      <c r="AO99" s="10">
        <f t="shared" si="141"/>
        <v>2.8773148148148141E-2</v>
      </c>
      <c r="AP99" s="10">
        <f t="shared" si="142"/>
        <v>2.9427083333333326E-2</v>
      </c>
      <c r="AQ99" s="10">
        <f t="shared" si="143"/>
        <v>3.0081018518518507E-2</v>
      </c>
      <c r="AR99" s="10">
        <f t="shared" si="144"/>
        <v>3.0734953703703695E-2</v>
      </c>
      <c r="AS99" s="10">
        <f t="shared" si="145"/>
        <v>3.1388888888888876E-2</v>
      </c>
      <c r="AT99" s="10">
        <f t="shared" si="146"/>
        <v>3.2042824074074071E-2</v>
      </c>
      <c r="AU99" s="10">
        <f t="shared" si="147"/>
        <v>3.2696759259259252E-2</v>
      </c>
      <c r="AV99" s="10">
        <f t="shared" si="148"/>
        <v>3.3350694444444433E-2</v>
      </c>
      <c r="AW99" s="10">
        <f t="shared" si="149"/>
        <v>3.4004629629629621E-2</v>
      </c>
      <c r="AX99" s="10">
        <f t="shared" si="150"/>
        <v>3.4658564814814802E-2</v>
      </c>
      <c r="AY99" s="10">
        <f t="shared" si="151"/>
        <v>3.531249999999999E-2</v>
      </c>
      <c r="AZ99" s="10">
        <f t="shared" si="152"/>
        <v>3.5966435185185178E-2</v>
      </c>
      <c r="BA99" s="10">
        <f t="shared" si="153"/>
        <v>3.6620370370370359E-2</v>
      </c>
      <c r="BB99" s="10">
        <f t="shared" si="154"/>
        <v>3.7274305555555547E-2</v>
      </c>
      <c r="BC99" s="10">
        <f t="shared" si="192"/>
        <v>3.7928240740740728E-2</v>
      </c>
      <c r="BD99" s="10">
        <f t="shared" si="193"/>
        <v>3.8582175925925916E-2</v>
      </c>
      <c r="BE99" s="10">
        <f t="shared" si="194"/>
        <v>3.9236111111111097E-2</v>
      </c>
      <c r="BF99" s="10">
        <f t="shared" si="195"/>
        <v>3.9890046296296285E-2</v>
      </c>
      <c r="BG99" s="10">
        <f t="shared" si="196"/>
        <v>4.0543981481481473E-2</v>
      </c>
      <c r="BH99" s="10">
        <f t="shared" si="197"/>
        <v>4.1197916666666654E-2</v>
      </c>
      <c r="BI99" s="10">
        <f t="shared" si="198"/>
        <v>4.1851851851851841E-2</v>
      </c>
      <c r="BJ99" s="10">
        <f t="shared" si="199"/>
        <v>4.2505787037037022E-2</v>
      </c>
      <c r="BK99" s="10">
        <f t="shared" si="200"/>
        <v>4.315972222222221E-2</v>
      </c>
      <c r="BL99" s="10">
        <f t="shared" si="201"/>
        <v>4.3813657407407398E-2</v>
      </c>
      <c r="BM99" s="10">
        <f t="shared" si="155"/>
        <v>4.4467592592592579E-2</v>
      </c>
      <c r="BN99" s="10">
        <f t="shared" si="156"/>
        <v>4.5121527777777767E-2</v>
      </c>
      <c r="BO99" s="10">
        <f t="shared" si="157"/>
        <v>4.5775462962962948E-2</v>
      </c>
      <c r="BP99" s="10">
        <f t="shared" si="158"/>
        <v>4.6429398148148129E-2</v>
      </c>
      <c r="BQ99" s="10">
        <f t="shared" si="159"/>
        <v>4.7083333333333324E-2</v>
      </c>
      <c r="BR99" s="10">
        <f t="shared" si="160"/>
        <v>4.7737268518518505E-2</v>
      </c>
      <c r="BS99" s="10">
        <f t="shared" si="161"/>
        <v>4.8391203703703693E-2</v>
      </c>
      <c r="BT99" s="10">
        <f t="shared" si="162"/>
        <v>4.9045138888888874E-2</v>
      </c>
      <c r="BU99" s="10">
        <f t="shared" si="163"/>
        <v>4.9699074074074055E-2</v>
      </c>
      <c r="BV99" s="10">
        <f t="shared" si="164"/>
        <v>5.0353009259259243E-2</v>
      </c>
      <c r="BW99" s="10">
        <f t="shared" si="165"/>
        <v>5.1006944444444431E-2</v>
      </c>
      <c r="BX99" s="10">
        <f t="shared" si="166"/>
        <v>5.1660879629629619E-2</v>
      </c>
      <c r="BY99" s="10">
        <f t="shared" si="167"/>
        <v>5.23148148148148E-2</v>
      </c>
      <c r="BZ99" s="10">
        <f t="shared" si="168"/>
        <v>5.2968749999999981E-2</v>
      </c>
      <c r="CA99" s="10">
        <f t="shared" si="169"/>
        <v>5.3622685185185162E-2</v>
      </c>
      <c r="CB99" s="10">
        <f t="shared" si="170"/>
        <v>5.4276620370370357E-2</v>
      </c>
      <c r="CC99" s="10">
        <f t="shared" si="171"/>
        <v>5.4930555555555545E-2</v>
      </c>
      <c r="CD99" s="10">
        <f t="shared" si="172"/>
        <v>5.5584490740740726E-2</v>
      </c>
      <c r="CE99" s="10">
        <f t="shared" si="173"/>
        <v>5.6238425925925907E-2</v>
      </c>
      <c r="CF99" s="10">
        <f t="shared" si="174"/>
        <v>5.6892361111111088E-2</v>
      </c>
      <c r="CG99" s="10">
        <f t="shared" si="175"/>
        <v>5.7546296296296283E-2</v>
      </c>
      <c r="CH99" s="10">
        <f t="shared" si="176"/>
        <v>5.8200231481481471E-2</v>
      </c>
      <c r="CI99" s="10">
        <f t="shared" si="177"/>
        <v>5.8854166666666652E-2</v>
      </c>
      <c r="CJ99" s="10">
        <f t="shared" si="178"/>
        <v>5.9508101851851833E-2</v>
      </c>
      <c r="CK99" s="10">
        <f t="shared" si="179"/>
        <v>6.0162037037037014E-2</v>
      </c>
      <c r="CL99" s="10">
        <f t="shared" si="180"/>
        <v>6.0815972222222209E-2</v>
      </c>
      <c r="CM99" s="10">
        <f t="shared" si="181"/>
        <v>6.146990740740739E-2</v>
      </c>
      <c r="CN99" s="10">
        <f t="shared" si="182"/>
        <v>6.2123842592592578E-2</v>
      </c>
      <c r="CO99" s="10">
        <f t="shared" si="183"/>
        <v>6.2777777777777752E-2</v>
      </c>
      <c r="CP99" s="10">
        <f t="shared" si="184"/>
        <v>6.3431712962962947E-2</v>
      </c>
      <c r="CQ99" s="10">
        <f t="shared" si="185"/>
        <v>6.4085648148148142E-2</v>
      </c>
      <c r="CR99" s="10">
        <f t="shared" si="186"/>
        <v>6.4739583333333323E-2</v>
      </c>
      <c r="CS99" s="10">
        <f t="shared" si="187"/>
        <v>6.5393518518518504E-2</v>
      </c>
    </row>
    <row r="100" spans="1:97">
      <c r="A100" s="14"/>
      <c r="B100" s="11">
        <v>1.3194444444444399E-2</v>
      </c>
      <c r="C100" s="8">
        <f t="shared" si="188"/>
        <v>3.9583333333333198E-3</v>
      </c>
      <c r="D100" s="8">
        <f t="shared" si="107"/>
        <v>4.6180555555555393E-3</v>
      </c>
      <c r="E100" s="8">
        <f t="shared" si="108"/>
        <v>5.2777777777777597E-3</v>
      </c>
      <c r="F100" s="8">
        <f t="shared" si="109"/>
        <v>5.9374999999999801E-3</v>
      </c>
      <c r="G100" s="8">
        <f t="shared" si="110"/>
        <v>6.5972222222221997E-3</v>
      </c>
      <c r="H100" s="8">
        <f t="shared" si="111"/>
        <v>7.2569444444444201E-3</v>
      </c>
      <c r="I100" s="8">
        <f t="shared" si="112"/>
        <v>7.9166666666666396E-3</v>
      </c>
      <c r="J100" s="8">
        <f t="shared" si="113"/>
        <v>8.5763888888888591E-3</v>
      </c>
      <c r="K100" s="8">
        <f t="shared" si="114"/>
        <v>9.2361111111110786E-3</v>
      </c>
      <c r="L100" s="8">
        <f t="shared" si="115"/>
        <v>9.8958333333332999E-3</v>
      </c>
      <c r="M100" s="8">
        <f t="shared" si="116"/>
        <v>1.0555555555555519E-2</v>
      </c>
      <c r="N100" s="8">
        <f t="shared" si="190"/>
        <v>1.1215277777777739E-2</v>
      </c>
      <c r="O100" s="8">
        <f t="shared" si="191"/>
        <v>1.187499999999996E-2</v>
      </c>
      <c r="P100" s="8">
        <f t="shared" si="117"/>
        <v>1.2534722222222178E-2</v>
      </c>
      <c r="Q100" s="8">
        <f t="shared" si="118"/>
        <v>1.3194444444444399E-2</v>
      </c>
      <c r="R100" s="8">
        <f t="shared" si="119"/>
        <v>1.3854166666666621E-2</v>
      </c>
      <c r="S100" s="8">
        <f t="shared" si="120"/>
        <v>1.451388888888884E-2</v>
      </c>
      <c r="T100" s="8">
        <f t="shared" si="121"/>
        <v>1.5173611111111058E-2</v>
      </c>
      <c r="U100" s="8">
        <f t="shared" si="122"/>
        <v>1.5833333333333279E-2</v>
      </c>
      <c r="V100" s="8">
        <f t="shared" si="189"/>
        <v>1.64930555555555E-2</v>
      </c>
      <c r="W100" s="8">
        <f t="shared" si="123"/>
        <v>1.7152777777777718E-2</v>
      </c>
      <c r="X100" s="8">
        <f t="shared" si="124"/>
        <v>1.7812499999999939E-2</v>
      </c>
      <c r="Y100" s="8">
        <f t="shared" si="125"/>
        <v>1.8472222222222157E-2</v>
      </c>
      <c r="Z100" s="8">
        <f t="shared" si="126"/>
        <v>1.9131944444444379E-2</v>
      </c>
      <c r="AA100" s="8">
        <f t="shared" si="127"/>
        <v>1.97916666666666E-2</v>
      </c>
      <c r="AB100" s="8">
        <f t="shared" si="128"/>
        <v>2.0451388888888821E-2</v>
      </c>
      <c r="AC100" s="8">
        <f t="shared" si="129"/>
        <v>2.1111111111111039E-2</v>
      </c>
      <c r="AD100" s="8">
        <f t="shared" si="130"/>
        <v>2.1770833333333257E-2</v>
      </c>
      <c r="AE100" s="8">
        <f t="shared" si="131"/>
        <v>2.2430555555555478E-2</v>
      </c>
      <c r="AF100" s="8">
        <f t="shared" si="132"/>
        <v>2.3090277777777699E-2</v>
      </c>
      <c r="AG100" s="8">
        <f t="shared" si="133"/>
        <v>2.374999999999992E-2</v>
      </c>
      <c r="AH100" s="8">
        <f t="shared" si="134"/>
        <v>2.4409722222222138E-2</v>
      </c>
      <c r="AI100" s="8">
        <f t="shared" si="135"/>
        <v>2.5069444444444356E-2</v>
      </c>
      <c r="AJ100" s="8">
        <f t="shared" si="136"/>
        <v>2.5729166666666577E-2</v>
      </c>
      <c r="AK100" s="8">
        <f t="shared" si="137"/>
        <v>2.6388888888888799E-2</v>
      </c>
      <c r="AL100" s="8">
        <f t="shared" si="138"/>
        <v>2.7048611111111016E-2</v>
      </c>
      <c r="AM100" s="8">
        <f t="shared" si="139"/>
        <v>2.7708333333333241E-2</v>
      </c>
      <c r="AN100" s="8">
        <f t="shared" si="140"/>
        <v>2.8368055555555459E-2</v>
      </c>
      <c r="AO100" s="8">
        <f t="shared" si="141"/>
        <v>2.902777777777768E-2</v>
      </c>
      <c r="AP100" s="8">
        <f t="shared" si="142"/>
        <v>2.9687499999999898E-2</v>
      </c>
      <c r="AQ100" s="8">
        <f t="shared" si="143"/>
        <v>3.0347222222222116E-2</v>
      </c>
      <c r="AR100" s="8">
        <f t="shared" si="144"/>
        <v>3.1006944444444341E-2</v>
      </c>
      <c r="AS100" s="8">
        <f t="shared" si="145"/>
        <v>3.1666666666666558E-2</v>
      </c>
      <c r="AT100" s="8">
        <f t="shared" si="146"/>
        <v>3.232638888888878E-2</v>
      </c>
      <c r="AU100" s="8">
        <f t="shared" si="147"/>
        <v>3.2986111111111001E-2</v>
      </c>
      <c r="AV100" s="8">
        <f t="shared" si="148"/>
        <v>3.3645833333333215E-2</v>
      </c>
      <c r="AW100" s="8">
        <f t="shared" si="149"/>
        <v>3.4305555555555436E-2</v>
      </c>
      <c r="AX100" s="8">
        <f t="shared" si="150"/>
        <v>3.4965277777777658E-2</v>
      </c>
      <c r="AY100" s="8">
        <f t="shared" si="151"/>
        <v>3.5624999999999879E-2</v>
      </c>
      <c r="AZ100" s="8">
        <f t="shared" si="152"/>
        <v>3.62847222222221E-2</v>
      </c>
      <c r="BA100" s="8">
        <f t="shared" si="153"/>
        <v>3.6944444444444315E-2</v>
      </c>
      <c r="BB100" s="8">
        <f t="shared" si="154"/>
        <v>3.7604166666666536E-2</v>
      </c>
      <c r="BC100" s="8">
        <f t="shared" si="192"/>
        <v>3.8263888888888757E-2</v>
      </c>
      <c r="BD100" s="8">
        <f t="shared" si="193"/>
        <v>3.8923611111110978E-2</v>
      </c>
      <c r="BE100" s="8">
        <f t="shared" si="194"/>
        <v>3.95833333333332E-2</v>
      </c>
      <c r="BF100" s="8">
        <f t="shared" si="195"/>
        <v>4.0243055555555414E-2</v>
      </c>
      <c r="BG100" s="8">
        <f t="shared" si="196"/>
        <v>4.0902777777777642E-2</v>
      </c>
      <c r="BH100" s="8">
        <f t="shared" si="197"/>
        <v>4.1562499999999857E-2</v>
      </c>
      <c r="BI100" s="8">
        <f t="shared" si="198"/>
        <v>4.2222222222222078E-2</v>
      </c>
      <c r="BJ100" s="8">
        <f t="shared" si="199"/>
        <v>4.2881944444444299E-2</v>
      </c>
      <c r="BK100" s="8">
        <f t="shared" si="200"/>
        <v>4.3541666666666513E-2</v>
      </c>
      <c r="BL100" s="8">
        <f t="shared" si="201"/>
        <v>4.4201388888888742E-2</v>
      </c>
      <c r="BM100" s="8">
        <f t="shared" si="155"/>
        <v>4.4861111111110956E-2</v>
      </c>
      <c r="BN100" s="8">
        <f t="shared" si="156"/>
        <v>4.5520833333333177E-2</v>
      </c>
      <c r="BO100" s="8">
        <f t="shared" si="157"/>
        <v>4.6180555555555398E-2</v>
      </c>
      <c r="BP100" s="8">
        <f t="shared" si="158"/>
        <v>4.6840277777777613E-2</v>
      </c>
      <c r="BQ100" s="8">
        <f t="shared" si="159"/>
        <v>4.7499999999999841E-2</v>
      </c>
      <c r="BR100" s="8">
        <f t="shared" si="160"/>
        <v>4.8159722222222055E-2</v>
      </c>
      <c r="BS100" s="8">
        <f t="shared" si="161"/>
        <v>4.8819444444444277E-2</v>
      </c>
      <c r="BT100" s="8">
        <f t="shared" si="162"/>
        <v>4.9479166666666498E-2</v>
      </c>
      <c r="BU100" s="8">
        <f t="shared" si="163"/>
        <v>5.0138888888888712E-2</v>
      </c>
      <c r="BV100" s="8">
        <f t="shared" si="164"/>
        <v>5.079861111111094E-2</v>
      </c>
      <c r="BW100" s="8">
        <f t="shared" si="165"/>
        <v>5.1458333333333155E-2</v>
      </c>
      <c r="BX100" s="8">
        <f t="shared" si="166"/>
        <v>5.2118055555555383E-2</v>
      </c>
      <c r="BY100" s="8">
        <f t="shared" si="167"/>
        <v>5.2777777777777597E-2</v>
      </c>
      <c r="BZ100" s="8">
        <f t="shared" si="168"/>
        <v>5.3437499999999812E-2</v>
      </c>
      <c r="CA100" s="8">
        <f t="shared" si="169"/>
        <v>5.4097222222222033E-2</v>
      </c>
      <c r="CB100" s="8">
        <f t="shared" si="170"/>
        <v>5.4756944444444261E-2</v>
      </c>
      <c r="CC100" s="8">
        <f t="shared" si="171"/>
        <v>5.5416666666666482E-2</v>
      </c>
      <c r="CD100" s="8">
        <f t="shared" si="172"/>
        <v>5.6076388888888697E-2</v>
      </c>
      <c r="CE100" s="8">
        <f t="shared" si="173"/>
        <v>5.6736111111110918E-2</v>
      </c>
      <c r="CF100" s="8">
        <f t="shared" si="174"/>
        <v>5.7395833333333132E-2</v>
      </c>
      <c r="CG100" s="8">
        <f t="shared" si="175"/>
        <v>5.805555555555536E-2</v>
      </c>
      <c r="CH100" s="8">
        <f t="shared" si="176"/>
        <v>5.8715277777777582E-2</v>
      </c>
      <c r="CI100" s="8">
        <f t="shared" si="177"/>
        <v>5.9374999999999796E-2</v>
      </c>
      <c r="CJ100" s="8">
        <f t="shared" si="178"/>
        <v>6.0034722222222017E-2</v>
      </c>
      <c r="CK100" s="8">
        <f t="shared" si="179"/>
        <v>6.0694444444444232E-2</v>
      </c>
      <c r="CL100" s="8">
        <f t="shared" si="180"/>
        <v>6.135416666666646E-2</v>
      </c>
      <c r="CM100" s="8">
        <f t="shared" si="181"/>
        <v>6.2013888888888681E-2</v>
      </c>
      <c r="CN100" s="8">
        <f t="shared" si="182"/>
        <v>6.2673611111110902E-2</v>
      </c>
      <c r="CO100" s="8">
        <f t="shared" si="183"/>
        <v>6.3333333333333117E-2</v>
      </c>
      <c r="CP100" s="8">
        <f t="shared" si="184"/>
        <v>6.3993055555555331E-2</v>
      </c>
      <c r="CQ100" s="8">
        <f t="shared" si="185"/>
        <v>6.4652777777777559E-2</v>
      </c>
      <c r="CR100" s="8">
        <f t="shared" si="186"/>
        <v>6.5312499999999774E-2</v>
      </c>
      <c r="CS100" s="8">
        <f t="shared" si="187"/>
        <v>6.5972222222222002E-2</v>
      </c>
    </row>
    <row r="101" spans="1:97">
      <c r="A101" s="14"/>
      <c r="B101" s="9">
        <v>1.3310185185185199E-2</v>
      </c>
      <c r="C101" s="10">
        <f t="shared" si="188"/>
        <v>3.9930555555555596E-3</v>
      </c>
      <c r="D101" s="10">
        <f t="shared" si="107"/>
        <v>4.6585648148148194E-3</v>
      </c>
      <c r="E101" s="10">
        <f t="shared" si="108"/>
        <v>5.32407407407408E-3</v>
      </c>
      <c r="F101" s="10">
        <f t="shared" si="109"/>
        <v>5.9895833333333398E-3</v>
      </c>
      <c r="G101" s="10">
        <f t="shared" si="110"/>
        <v>6.6550925925925996E-3</v>
      </c>
      <c r="H101" s="10">
        <f t="shared" si="111"/>
        <v>7.3206018518518602E-3</v>
      </c>
      <c r="I101" s="10">
        <f t="shared" si="112"/>
        <v>7.9861111111111192E-3</v>
      </c>
      <c r="J101" s="10">
        <f t="shared" si="113"/>
        <v>8.651620370370379E-3</v>
      </c>
      <c r="K101" s="10">
        <f t="shared" si="114"/>
        <v>9.3171296296296387E-3</v>
      </c>
      <c r="L101" s="10">
        <f t="shared" si="115"/>
        <v>9.9826388888888985E-3</v>
      </c>
      <c r="M101" s="10">
        <f t="shared" si="116"/>
        <v>1.064814814814816E-2</v>
      </c>
      <c r="N101" s="10">
        <f t="shared" si="190"/>
        <v>1.131365740740742E-2</v>
      </c>
      <c r="O101" s="10">
        <f t="shared" si="191"/>
        <v>1.197916666666668E-2</v>
      </c>
      <c r="P101" s="10">
        <f t="shared" si="117"/>
        <v>1.2644675925925939E-2</v>
      </c>
      <c r="Q101" s="10">
        <f t="shared" si="118"/>
        <v>1.3310185185185199E-2</v>
      </c>
      <c r="R101" s="10">
        <f t="shared" si="119"/>
        <v>1.3975694444444459E-2</v>
      </c>
      <c r="S101" s="10">
        <f t="shared" si="120"/>
        <v>1.464120370370372E-2</v>
      </c>
      <c r="T101" s="10">
        <f t="shared" si="121"/>
        <v>1.5306712962962979E-2</v>
      </c>
      <c r="U101" s="10">
        <f t="shared" si="122"/>
        <v>1.5972222222222238E-2</v>
      </c>
      <c r="V101" s="10">
        <f t="shared" si="189"/>
        <v>1.66377314814815E-2</v>
      </c>
      <c r="W101" s="10">
        <f t="shared" si="123"/>
        <v>1.7303240740740758E-2</v>
      </c>
      <c r="X101" s="10">
        <f t="shared" si="124"/>
        <v>1.7968750000000019E-2</v>
      </c>
      <c r="Y101" s="10">
        <f t="shared" si="125"/>
        <v>1.8634259259259277E-2</v>
      </c>
      <c r="Z101" s="10">
        <f t="shared" si="126"/>
        <v>1.9299768518518539E-2</v>
      </c>
      <c r="AA101" s="10">
        <f t="shared" si="127"/>
        <v>1.9965277777777797E-2</v>
      </c>
      <c r="AB101" s="10">
        <f t="shared" si="128"/>
        <v>2.0630787037037059E-2</v>
      </c>
      <c r="AC101" s="10">
        <f t="shared" si="129"/>
        <v>2.129629629629632E-2</v>
      </c>
      <c r="AD101" s="10">
        <f t="shared" si="130"/>
        <v>2.1961805555555578E-2</v>
      </c>
      <c r="AE101" s="10">
        <f t="shared" si="131"/>
        <v>2.262731481481484E-2</v>
      </c>
      <c r="AF101" s="10">
        <f t="shared" si="132"/>
        <v>2.3292824074074098E-2</v>
      </c>
      <c r="AG101" s="10">
        <f t="shared" si="133"/>
        <v>2.3958333333333359E-2</v>
      </c>
      <c r="AH101" s="10">
        <f t="shared" si="134"/>
        <v>2.4623842592592621E-2</v>
      </c>
      <c r="AI101" s="10">
        <f t="shared" si="135"/>
        <v>2.5289351851851879E-2</v>
      </c>
      <c r="AJ101" s="10">
        <f t="shared" si="136"/>
        <v>2.5954861111111137E-2</v>
      </c>
      <c r="AK101" s="10">
        <f t="shared" si="137"/>
        <v>2.6620370370370398E-2</v>
      </c>
      <c r="AL101" s="10">
        <f t="shared" si="138"/>
        <v>2.7285879629629656E-2</v>
      </c>
      <c r="AM101" s="10">
        <f t="shared" si="139"/>
        <v>2.7951388888888918E-2</v>
      </c>
      <c r="AN101" s="10">
        <f t="shared" si="140"/>
        <v>2.8616898148148176E-2</v>
      </c>
      <c r="AO101" s="10">
        <f t="shared" si="141"/>
        <v>2.9282407407407441E-2</v>
      </c>
      <c r="AP101" s="10">
        <f t="shared" si="142"/>
        <v>2.9947916666666699E-2</v>
      </c>
      <c r="AQ101" s="10">
        <f t="shared" si="143"/>
        <v>3.0613425925925957E-2</v>
      </c>
      <c r="AR101" s="10">
        <f t="shared" si="144"/>
        <v>3.1278935185185222E-2</v>
      </c>
      <c r="AS101" s="10">
        <f t="shared" si="145"/>
        <v>3.1944444444444477E-2</v>
      </c>
      <c r="AT101" s="10">
        <f t="shared" si="146"/>
        <v>3.2609953703703738E-2</v>
      </c>
      <c r="AU101" s="10">
        <f t="shared" si="147"/>
        <v>3.3275462962963E-2</v>
      </c>
      <c r="AV101" s="10">
        <f t="shared" si="148"/>
        <v>3.3940972222222254E-2</v>
      </c>
      <c r="AW101" s="10">
        <f t="shared" si="149"/>
        <v>3.4606481481481516E-2</v>
      </c>
      <c r="AX101" s="10">
        <f t="shared" si="150"/>
        <v>3.5271990740740777E-2</v>
      </c>
      <c r="AY101" s="10">
        <f t="shared" si="151"/>
        <v>3.5937500000000039E-2</v>
      </c>
      <c r="AZ101" s="10">
        <f t="shared" si="152"/>
        <v>3.66030092592593E-2</v>
      </c>
      <c r="BA101" s="10">
        <f t="shared" si="153"/>
        <v>3.7268518518518555E-2</v>
      </c>
      <c r="BB101" s="10">
        <f t="shared" si="154"/>
        <v>3.7934027777777816E-2</v>
      </c>
      <c r="BC101" s="10">
        <f t="shared" si="192"/>
        <v>3.8599537037037078E-2</v>
      </c>
      <c r="BD101" s="10">
        <f t="shared" si="193"/>
        <v>3.926504629629634E-2</v>
      </c>
      <c r="BE101" s="10">
        <f t="shared" si="194"/>
        <v>3.9930555555555594E-2</v>
      </c>
      <c r="BF101" s="10">
        <f t="shared" si="195"/>
        <v>4.0596064814814856E-2</v>
      </c>
      <c r="BG101" s="10">
        <f t="shared" si="196"/>
        <v>4.1261574074074117E-2</v>
      </c>
      <c r="BH101" s="10">
        <f t="shared" si="197"/>
        <v>4.1927083333333379E-2</v>
      </c>
      <c r="BI101" s="10">
        <f t="shared" si="198"/>
        <v>4.259259259259264E-2</v>
      </c>
      <c r="BJ101" s="10">
        <f t="shared" si="199"/>
        <v>4.3258101851851895E-2</v>
      </c>
      <c r="BK101" s="10">
        <f t="shared" si="200"/>
        <v>4.3923611111111156E-2</v>
      </c>
      <c r="BL101" s="10">
        <f t="shared" si="201"/>
        <v>4.4589120370370418E-2</v>
      </c>
      <c r="BM101" s="10">
        <f t="shared" si="155"/>
        <v>4.5254629629629679E-2</v>
      </c>
      <c r="BN101" s="10">
        <f t="shared" si="156"/>
        <v>4.5920138888888941E-2</v>
      </c>
      <c r="BO101" s="10">
        <f t="shared" si="157"/>
        <v>4.6585648148148195E-2</v>
      </c>
      <c r="BP101" s="10">
        <f t="shared" si="158"/>
        <v>4.7251157407407457E-2</v>
      </c>
      <c r="BQ101" s="10">
        <f t="shared" si="159"/>
        <v>4.7916666666666718E-2</v>
      </c>
      <c r="BR101" s="10">
        <f t="shared" si="160"/>
        <v>4.8582175925925973E-2</v>
      </c>
      <c r="BS101" s="10">
        <f t="shared" si="161"/>
        <v>4.9247685185185242E-2</v>
      </c>
      <c r="BT101" s="10">
        <f t="shared" si="162"/>
        <v>4.9913194444444496E-2</v>
      </c>
      <c r="BU101" s="10">
        <f t="shared" si="163"/>
        <v>5.0578703703703758E-2</v>
      </c>
      <c r="BV101" s="10">
        <f t="shared" si="164"/>
        <v>5.1244212962963019E-2</v>
      </c>
      <c r="BW101" s="10">
        <f t="shared" si="165"/>
        <v>5.1909722222222274E-2</v>
      </c>
      <c r="BX101" s="10">
        <f t="shared" si="166"/>
        <v>5.2575231481481542E-2</v>
      </c>
      <c r="BY101" s="10">
        <f t="shared" si="167"/>
        <v>5.3240740740740797E-2</v>
      </c>
      <c r="BZ101" s="10">
        <f t="shared" si="168"/>
        <v>5.3906250000000051E-2</v>
      </c>
      <c r="CA101" s="10">
        <f t="shared" si="169"/>
        <v>5.4571759259259313E-2</v>
      </c>
      <c r="CB101" s="10">
        <f t="shared" si="170"/>
        <v>5.5237268518518581E-2</v>
      </c>
      <c r="CC101" s="10">
        <f t="shared" si="171"/>
        <v>5.5902777777777836E-2</v>
      </c>
      <c r="CD101" s="10">
        <f t="shared" si="172"/>
        <v>5.6568287037037097E-2</v>
      </c>
      <c r="CE101" s="10">
        <f t="shared" si="173"/>
        <v>5.7233796296296352E-2</v>
      </c>
      <c r="CF101" s="10">
        <f t="shared" si="174"/>
        <v>5.7899305555555614E-2</v>
      </c>
      <c r="CG101" s="10">
        <f t="shared" si="175"/>
        <v>5.8564814814814882E-2</v>
      </c>
      <c r="CH101" s="10">
        <f t="shared" si="176"/>
        <v>5.9230324074074137E-2</v>
      </c>
      <c r="CI101" s="10">
        <f t="shared" si="177"/>
        <v>5.9895833333333398E-2</v>
      </c>
      <c r="CJ101" s="10">
        <f t="shared" si="178"/>
        <v>6.0561342592592653E-2</v>
      </c>
      <c r="CK101" s="10">
        <f t="shared" si="179"/>
        <v>6.1226851851851914E-2</v>
      </c>
      <c r="CL101" s="10">
        <f t="shared" si="180"/>
        <v>6.1892361111111183E-2</v>
      </c>
      <c r="CM101" s="10">
        <f t="shared" si="181"/>
        <v>6.2557870370370444E-2</v>
      </c>
      <c r="CN101" s="10">
        <f t="shared" si="182"/>
        <v>6.3223379629629692E-2</v>
      </c>
      <c r="CO101" s="10">
        <f t="shared" si="183"/>
        <v>6.3888888888888953E-2</v>
      </c>
      <c r="CP101" s="10">
        <f t="shared" si="184"/>
        <v>6.4554398148148215E-2</v>
      </c>
      <c r="CQ101" s="10">
        <f t="shared" si="185"/>
        <v>6.5219907407407476E-2</v>
      </c>
      <c r="CR101" s="10">
        <f t="shared" si="186"/>
        <v>6.5885416666666738E-2</v>
      </c>
      <c r="CS101" s="10">
        <f t="shared" si="187"/>
        <v>6.6550925925925999E-2</v>
      </c>
    </row>
    <row r="102" spans="1:97">
      <c r="A102" s="14"/>
      <c r="B102" s="11">
        <v>1.34259259259259E-2</v>
      </c>
      <c r="C102" s="8">
        <f t="shared" si="188"/>
        <v>4.0277777777777699E-3</v>
      </c>
      <c r="D102" s="8">
        <f t="shared" si="107"/>
        <v>4.6990740740740647E-3</v>
      </c>
      <c r="E102" s="8">
        <f t="shared" si="108"/>
        <v>5.3703703703703604E-3</v>
      </c>
      <c r="F102" s="8">
        <f t="shared" si="109"/>
        <v>6.0416666666666553E-3</v>
      </c>
      <c r="G102" s="8">
        <f t="shared" si="110"/>
        <v>6.7129629629629501E-3</v>
      </c>
      <c r="H102" s="8">
        <f t="shared" si="111"/>
        <v>7.3842592592592458E-3</v>
      </c>
      <c r="I102" s="8">
        <f t="shared" si="112"/>
        <v>8.0555555555555398E-3</v>
      </c>
      <c r="J102" s="8">
        <f t="shared" si="113"/>
        <v>8.7268518518518346E-3</v>
      </c>
      <c r="K102" s="8">
        <f t="shared" si="114"/>
        <v>9.3981481481481294E-3</v>
      </c>
      <c r="L102" s="8">
        <f t="shared" si="115"/>
        <v>1.0069444444444426E-2</v>
      </c>
      <c r="M102" s="8">
        <f t="shared" si="116"/>
        <v>1.0740740740740721E-2</v>
      </c>
      <c r="N102" s="8">
        <f t="shared" si="190"/>
        <v>1.1412037037037016E-2</v>
      </c>
      <c r="O102" s="8">
        <f t="shared" si="191"/>
        <v>1.2083333333333311E-2</v>
      </c>
      <c r="P102" s="8">
        <f t="shared" si="117"/>
        <v>1.2754629629629605E-2</v>
      </c>
      <c r="Q102" s="8">
        <f t="shared" si="118"/>
        <v>1.34259259259259E-2</v>
      </c>
      <c r="R102" s="8">
        <f t="shared" si="119"/>
        <v>1.4097222222222195E-2</v>
      </c>
      <c r="S102" s="8">
        <f t="shared" si="120"/>
        <v>1.4768518518518492E-2</v>
      </c>
      <c r="T102" s="8">
        <f t="shared" si="121"/>
        <v>1.5439814814814785E-2</v>
      </c>
      <c r="U102" s="8">
        <f t="shared" si="122"/>
        <v>1.611111111111108E-2</v>
      </c>
      <c r="V102" s="8">
        <f t="shared" si="189"/>
        <v>1.6782407407407374E-2</v>
      </c>
      <c r="W102" s="8">
        <f t="shared" si="123"/>
        <v>1.7453703703703669E-2</v>
      </c>
      <c r="X102" s="8">
        <f t="shared" si="124"/>
        <v>1.8124999999999968E-2</v>
      </c>
      <c r="Y102" s="8">
        <f t="shared" si="125"/>
        <v>1.8796296296296259E-2</v>
      </c>
      <c r="Z102" s="8">
        <f t="shared" si="126"/>
        <v>1.9467592592592554E-2</v>
      </c>
      <c r="AA102" s="8">
        <f t="shared" si="127"/>
        <v>2.0138888888888852E-2</v>
      </c>
      <c r="AB102" s="8">
        <f t="shared" si="128"/>
        <v>2.0810185185185147E-2</v>
      </c>
      <c r="AC102" s="8">
        <f t="shared" si="129"/>
        <v>2.1481481481481442E-2</v>
      </c>
      <c r="AD102" s="8">
        <f t="shared" si="130"/>
        <v>2.2152777777777733E-2</v>
      </c>
      <c r="AE102" s="8">
        <f t="shared" si="131"/>
        <v>2.2824074074074031E-2</v>
      </c>
      <c r="AF102" s="8">
        <f t="shared" si="132"/>
        <v>2.3495370370370326E-2</v>
      </c>
      <c r="AG102" s="8">
        <f t="shared" si="133"/>
        <v>2.4166666666666621E-2</v>
      </c>
      <c r="AH102" s="8">
        <f t="shared" si="134"/>
        <v>2.4837962962962916E-2</v>
      </c>
      <c r="AI102" s="8">
        <f t="shared" si="135"/>
        <v>2.5509259259259211E-2</v>
      </c>
      <c r="AJ102" s="8">
        <f t="shared" si="136"/>
        <v>2.6180555555555506E-2</v>
      </c>
      <c r="AK102" s="8">
        <f t="shared" si="137"/>
        <v>2.68518518518518E-2</v>
      </c>
      <c r="AL102" s="8">
        <f t="shared" si="138"/>
        <v>2.7523148148148092E-2</v>
      </c>
      <c r="AM102" s="8">
        <f t="shared" si="139"/>
        <v>2.819444444444439E-2</v>
      </c>
      <c r="AN102" s="8">
        <f t="shared" si="140"/>
        <v>2.8865740740740685E-2</v>
      </c>
      <c r="AO102" s="8">
        <f t="shared" si="141"/>
        <v>2.9537037037036983E-2</v>
      </c>
      <c r="AP102" s="8">
        <f t="shared" si="142"/>
        <v>3.0208333333333275E-2</v>
      </c>
      <c r="AQ102" s="8">
        <f t="shared" si="143"/>
        <v>3.0879629629629569E-2</v>
      </c>
      <c r="AR102" s="8">
        <f t="shared" si="144"/>
        <v>3.1550925925925864E-2</v>
      </c>
      <c r="AS102" s="8">
        <f t="shared" si="145"/>
        <v>3.2222222222222159E-2</v>
      </c>
      <c r="AT102" s="8">
        <f t="shared" si="146"/>
        <v>3.2893518518518461E-2</v>
      </c>
      <c r="AU102" s="8">
        <f t="shared" si="147"/>
        <v>3.3564814814814749E-2</v>
      </c>
      <c r="AV102" s="8">
        <f t="shared" si="148"/>
        <v>3.4236111111111044E-2</v>
      </c>
      <c r="AW102" s="8">
        <f t="shared" si="149"/>
        <v>3.4907407407407338E-2</v>
      </c>
      <c r="AX102" s="8">
        <f t="shared" si="150"/>
        <v>3.5578703703703633E-2</v>
      </c>
      <c r="AY102" s="8">
        <f t="shared" si="151"/>
        <v>3.6249999999999935E-2</v>
      </c>
      <c r="AZ102" s="8">
        <f t="shared" si="152"/>
        <v>3.6921296296296223E-2</v>
      </c>
      <c r="BA102" s="8">
        <f t="shared" si="153"/>
        <v>3.7592592592592518E-2</v>
      </c>
      <c r="BB102" s="8">
        <f t="shared" si="154"/>
        <v>3.826388888888882E-2</v>
      </c>
      <c r="BC102" s="8">
        <f t="shared" si="192"/>
        <v>3.8935185185185107E-2</v>
      </c>
      <c r="BD102" s="8">
        <f t="shared" si="193"/>
        <v>3.9606481481481409E-2</v>
      </c>
      <c r="BE102" s="8">
        <f t="shared" si="194"/>
        <v>4.0277777777777704E-2</v>
      </c>
      <c r="BF102" s="8">
        <f t="shared" si="195"/>
        <v>4.0949074074073992E-2</v>
      </c>
      <c r="BG102" s="8">
        <f t="shared" si="196"/>
        <v>4.1620370370370294E-2</v>
      </c>
      <c r="BH102" s="8">
        <f t="shared" si="197"/>
        <v>4.2291666666666582E-2</v>
      </c>
      <c r="BI102" s="8">
        <f t="shared" si="198"/>
        <v>4.2962962962962883E-2</v>
      </c>
      <c r="BJ102" s="8">
        <f t="shared" si="199"/>
        <v>4.3634259259259178E-2</v>
      </c>
      <c r="BK102" s="8">
        <f t="shared" si="200"/>
        <v>4.4305555555555466E-2</v>
      </c>
      <c r="BL102" s="8">
        <f t="shared" si="201"/>
        <v>4.4976851851851768E-2</v>
      </c>
      <c r="BM102" s="8">
        <f t="shared" si="155"/>
        <v>4.5648148148148063E-2</v>
      </c>
      <c r="BN102" s="8">
        <f t="shared" si="156"/>
        <v>4.6319444444444358E-2</v>
      </c>
      <c r="BO102" s="8">
        <f t="shared" si="157"/>
        <v>4.6990740740740652E-2</v>
      </c>
      <c r="BP102" s="8">
        <f t="shared" si="158"/>
        <v>4.766203703703694E-2</v>
      </c>
      <c r="BQ102" s="8">
        <f t="shared" si="159"/>
        <v>4.8333333333333242E-2</v>
      </c>
      <c r="BR102" s="8">
        <f t="shared" si="160"/>
        <v>4.9004629629629537E-2</v>
      </c>
      <c r="BS102" s="8">
        <f t="shared" si="161"/>
        <v>4.9675925925925832E-2</v>
      </c>
      <c r="BT102" s="8">
        <f t="shared" si="162"/>
        <v>5.0347222222222127E-2</v>
      </c>
      <c r="BU102" s="8">
        <f t="shared" si="163"/>
        <v>5.1018518518518421E-2</v>
      </c>
      <c r="BV102" s="8">
        <f t="shared" si="164"/>
        <v>5.1689814814814716E-2</v>
      </c>
      <c r="BW102" s="8">
        <f t="shared" si="165"/>
        <v>5.2361111111111011E-2</v>
      </c>
      <c r="BX102" s="8">
        <f t="shared" si="166"/>
        <v>5.3032407407407306E-2</v>
      </c>
      <c r="BY102" s="8">
        <f t="shared" si="167"/>
        <v>5.3703703703703601E-2</v>
      </c>
      <c r="BZ102" s="8">
        <f t="shared" si="168"/>
        <v>5.4374999999999896E-2</v>
      </c>
      <c r="CA102" s="8">
        <f t="shared" si="169"/>
        <v>5.5046296296296184E-2</v>
      </c>
      <c r="CB102" s="8">
        <f t="shared" si="170"/>
        <v>5.5717592592592492E-2</v>
      </c>
      <c r="CC102" s="8">
        <f t="shared" si="171"/>
        <v>5.638888888888878E-2</v>
      </c>
      <c r="CD102" s="8">
        <f t="shared" si="172"/>
        <v>5.7060185185185075E-2</v>
      </c>
      <c r="CE102" s="8">
        <f t="shared" si="173"/>
        <v>5.773148148148137E-2</v>
      </c>
      <c r="CF102" s="8">
        <f t="shared" si="174"/>
        <v>5.8402777777777658E-2</v>
      </c>
      <c r="CG102" s="8">
        <f t="shared" si="175"/>
        <v>5.9074074074073966E-2</v>
      </c>
      <c r="CH102" s="8">
        <f t="shared" si="176"/>
        <v>5.9745370370370261E-2</v>
      </c>
      <c r="CI102" s="8">
        <f t="shared" si="177"/>
        <v>6.0416666666666549E-2</v>
      </c>
      <c r="CJ102" s="8">
        <f t="shared" si="178"/>
        <v>6.1087962962962844E-2</v>
      </c>
      <c r="CK102" s="8">
        <f t="shared" si="179"/>
        <v>6.1759259259259139E-2</v>
      </c>
      <c r="CL102" s="8">
        <f t="shared" si="180"/>
        <v>6.2430555555555441E-2</v>
      </c>
      <c r="CM102" s="8">
        <f t="shared" si="181"/>
        <v>6.3101851851851729E-2</v>
      </c>
      <c r="CN102" s="8">
        <f t="shared" si="182"/>
        <v>6.3773148148148023E-2</v>
      </c>
      <c r="CO102" s="8">
        <f t="shared" si="183"/>
        <v>6.4444444444444318E-2</v>
      </c>
      <c r="CP102" s="8">
        <f t="shared" si="184"/>
        <v>6.5115740740740613E-2</v>
      </c>
      <c r="CQ102" s="8">
        <f t="shared" si="185"/>
        <v>6.5787037037036922E-2</v>
      </c>
      <c r="CR102" s="8">
        <f t="shared" si="186"/>
        <v>6.6458333333333203E-2</v>
      </c>
      <c r="CS102" s="8">
        <f t="shared" si="187"/>
        <v>6.7129629629629498E-2</v>
      </c>
    </row>
    <row r="103" spans="1:97">
      <c r="A103" s="14"/>
      <c r="B103" s="9">
        <v>1.3541666666666599E-2</v>
      </c>
      <c r="C103" s="10">
        <f t="shared" si="188"/>
        <v>4.0624999999999793E-3</v>
      </c>
      <c r="D103" s="10">
        <f t="shared" si="107"/>
        <v>4.7395833333333092E-3</v>
      </c>
      <c r="E103" s="10">
        <f t="shared" si="108"/>
        <v>5.41666666666664E-3</v>
      </c>
      <c r="F103" s="10">
        <f t="shared" si="109"/>
        <v>6.0937499999999699E-3</v>
      </c>
      <c r="G103" s="10">
        <f t="shared" si="110"/>
        <v>6.7708333333332997E-3</v>
      </c>
      <c r="H103" s="10">
        <f t="shared" si="111"/>
        <v>7.4479166666666305E-3</v>
      </c>
      <c r="I103" s="10">
        <f t="shared" si="112"/>
        <v>8.1249999999999586E-3</v>
      </c>
      <c r="J103" s="10">
        <f t="shared" si="113"/>
        <v>8.8020833333332903E-3</v>
      </c>
      <c r="K103" s="10">
        <f t="shared" si="114"/>
        <v>9.4791666666666184E-3</v>
      </c>
      <c r="L103" s="10">
        <f t="shared" si="115"/>
        <v>1.015624999999995E-2</v>
      </c>
      <c r="M103" s="10">
        <f t="shared" si="116"/>
        <v>1.083333333333328E-2</v>
      </c>
      <c r="N103" s="10">
        <f t="shared" si="190"/>
        <v>1.151041666666661E-2</v>
      </c>
      <c r="O103" s="10">
        <f t="shared" si="191"/>
        <v>1.218749999999994E-2</v>
      </c>
      <c r="P103" s="10">
        <f t="shared" si="117"/>
        <v>1.286458333333327E-2</v>
      </c>
      <c r="Q103" s="10">
        <f t="shared" si="118"/>
        <v>1.3541666666666599E-2</v>
      </c>
      <c r="R103" s="10">
        <f t="shared" si="119"/>
        <v>1.4218749999999929E-2</v>
      </c>
      <c r="S103" s="10">
        <f t="shared" si="120"/>
        <v>1.4895833333333261E-2</v>
      </c>
      <c r="T103" s="10">
        <f t="shared" si="121"/>
        <v>1.5572916666666587E-2</v>
      </c>
      <c r="U103" s="10">
        <f t="shared" si="122"/>
        <v>1.6249999999999917E-2</v>
      </c>
      <c r="V103" s="10">
        <f t="shared" si="189"/>
        <v>1.6927083333333249E-2</v>
      </c>
      <c r="W103" s="10">
        <f t="shared" si="123"/>
        <v>1.7604166666666581E-2</v>
      </c>
      <c r="X103" s="10">
        <f t="shared" si="124"/>
        <v>1.8281249999999912E-2</v>
      </c>
      <c r="Y103" s="10">
        <f t="shared" si="125"/>
        <v>1.8958333333333237E-2</v>
      </c>
      <c r="Z103" s="10">
        <f t="shared" si="126"/>
        <v>1.9635416666666568E-2</v>
      </c>
      <c r="AA103" s="10">
        <f t="shared" si="127"/>
        <v>2.03124999999999E-2</v>
      </c>
      <c r="AB103" s="10">
        <f t="shared" si="128"/>
        <v>2.0989583333333228E-2</v>
      </c>
      <c r="AC103" s="10">
        <f t="shared" si="129"/>
        <v>2.166666666666656E-2</v>
      </c>
      <c r="AD103" s="10">
        <f t="shared" si="130"/>
        <v>2.2343749999999888E-2</v>
      </c>
      <c r="AE103" s="10">
        <f t="shared" si="131"/>
        <v>2.302083333333322E-2</v>
      </c>
      <c r="AF103" s="10">
        <f t="shared" si="132"/>
        <v>2.3697916666666548E-2</v>
      </c>
      <c r="AG103" s="10">
        <f t="shared" si="133"/>
        <v>2.4374999999999879E-2</v>
      </c>
      <c r="AH103" s="10">
        <f t="shared" si="134"/>
        <v>2.5052083333333211E-2</v>
      </c>
      <c r="AI103" s="10">
        <f t="shared" si="135"/>
        <v>2.5729166666666539E-2</v>
      </c>
      <c r="AJ103" s="10">
        <f t="shared" si="136"/>
        <v>2.6406249999999867E-2</v>
      </c>
      <c r="AK103" s="10">
        <f t="shared" si="137"/>
        <v>2.7083333333333199E-2</v>
      </c>
      <c r="AL103" s="10">
        <f t="shared" si="138"/>
        <v>2.7760416666666527E-2</v>
      </c>
      <c r="AM103" s="10">
        <f t="shared" si="139"/>
        <v>2.8437499999999859E-2</v>
      </c>
      <c r="AN103" s="10">
        <f t="shared" si="140"/>
        <v>2.9114583333333187E-2</v>
      </c>
      <c r="AO103" s="10">
        <f t="shared" si="141"/>
        <v>2.9791666666666522E-2</v>
      </c>
      <c r="AP103" s="10">
        <f t="shared" si="142"/>
        <v>3.046874999999985E-2</v>
      </c>
      <c r="AQ103" s="10">
        <f t="shared" si="143"/>
        <v>3.1145833333333175E-2</v>
      </c>
      <c r="AR103" s="10">
        <f t="shared" si="144"/>
        <v>3.1822916666666513E-2</v>
      </c>
      <c r="AS103" s="10">
        <f t="shared" si="145"/>
        <v>3.2499999999999835E-2</v>
      </c>
      <c r="AT103" s="10">
        <f t="shared" si="146"/>
        <v>3.317708333333317E-2</v>
      </c>
      <c r="AU103" s="10">
        <f t="shared" si="147"/>
        <v>3.3854166666666498E-2</v>
      </c>
      <c r="AV103" s="10">
        <f t="shared" si="148"/>
        <v>3.4531249999999826E-2</v>
      </c>
      <c r="AW103" s="10">
        <f t="shared" si="149"/>
        <v>3.5208333333333161E-2</v>
      </c>
      <c r="AX103" s="10">
        <f t="shared" si="150"/>
        <v>3.5885416666666489E-2</v>
      </c>
      <c r="AY103" s="10">
        <f t="shared" si="151"/>
        <v>3.6562499999999824E-2</v>
      </c>
      <c r="AZ103" s="10">
        <f t="shared" si="152"/>
        <v>3.7239583333333146E-2</v>
      </c>
      <c r="BA103" s="10">
        <f t="shared" si="153"/>
        <v>3.7916666666666474E-2</v>
      </c>
      <c r="BB103" s="10">
        <f t="shared" si="154"/>
        <v>3.8593749999999809E-2</v>
      </c>
      <c r="BC103" s="10">
        <f t="shared" si="192"/>
        <v>3.9270833333333137E-2</v>
      </c>
      <c r="BD103" s="10">
        <f t="shared" si="193"/>
        <v>3.9947916666666472E-2</v>
      </c>
      <c r="BE103" s="10">
        <f t="shared" si="194"/>
        <v>4.06249999999998E-2</v>
      </c>
      <c r="BF103" s="10">
        <f t="shared" si="195"/>
        <v>4.1302083333333128E-2</v>
      </c>
      <c r="BG103" s="10">
        <f t="shared" si="196"/>
        <v>4.1979166666666456E-2</v>
      </c>
      <c r="BH103" s="10">
        <f t="shared" si="197"/>
        <v>4.2656249999999785E-2</v>
      </c>
      <c r="BI103" s="10">
        <f t="shared" si="198"/>
        <v>4.333333333333312E-2</v>
      </c>
      <c r="BJ103" s="10">
        <f t="shared" si="199"/>
        <v>4.4010416666666448E-2</v>
      </c>
      <c r="BK103" s="10">
        <f t="shared" si="200"/>
        <v>4.4687499999999776E-2</v>
      </c>
      <c r="BL103" s="10">
        <f t="shared" si="201"/>
        <v>4.5364583333333111E-2</v>
      </c>
      <c r="BM103" s="10">
        <f t="shared" si="155"/>
        <v>4.6041666666666439E-2</v>
      </c>
      <c r="BN103" s="10">
        <f t="shared" si="156"/>
        <v>4.6718749999999767E-2</v>
      </c>
      <c r="BO103" s="10">
        <f t="shared" si="157"/>
        <v>4.7395833333333096E-2</v>
      </c>
      <c r="BP103" s="10">
        <f t="shared" si="158"/>
        <v>4.8072916666666424E-2</v>
      </c>
      <c r="BQ103" s="10">
        <f t="shared" si="159"/>
        <v>4.8749999999999759E-2</v>
      </c>
      <c r="BR103" s="10">
        <f t="shared" si="160"/>
        <v>4.9427083333333087E-2</v>
      </c>
      <c r="BS103" s="10">
        <f t="shared" si="161"/>
        <v>5.0104166666666422E-2</v>
      </c>
      <c r="BT103" s="10">
        <f t="shared" si="162"/>
        <v>5.078124999999975E-2</v>
      </c>
      <c r="BU103" s="10">
        <f t="shared" si="163"/>
        <v>5.1458333333333078E-2</v>
      </c>
      <c r="BV103" s="10">
        <f t="shared" si="164"/>
        <v>5.2135416666666407E-2</v>
      </c>
      <c r="BW103" s="10">
        <f t="shared" si="165"/>
        <v>5.2812499999999735E-2</v>
      </c>
      <c r="BX103" s="10">
        <f t="shared" si="166"/>
        <v>5.348958333333307E-2</v>
      </c>
      <c r="BY103" s="10">
        <f t="shared" si="167"/>
        <v>5.4166666666666398E-2</v>
      </c>
      <c r="BZ103" s="10">
        <f t="shared" si="168"/>
        <v>5.4843749999999726E-2</v>
      </c>
      <c r="CA103" s="10">
        <f t="shared" si="169"/>
        <v>5.5520833333333054E-2</v>
      </c>
      <c r="CB103" s="10">
        <f t="shared" si="170"/>
        <v>5.6197916666666389E-2</v>
      </c>
      <c r="CC103" s="10">
        <f t="shared" si="171"/>
        <v>5.6874999999999717E-2</v>
      </c>
      <c r="CD103" s="10">
        <f t="shared" si="172"/>
        <v>5.7552083333333046E-2</v>
      </c>
      <c r="CE103" s="10">
        <f t="shared" si="173"/>
        <v>5.8229166666666374E-2</v>
      </c>
      <c r="CF103" s="10">
        <f t="shared" si="174"/>
        <v>5.8906249999999702E-2</v>
      </c>
      <c r="CG103" s="10">
        <f t="shared" si="175"/>
        <v>5.9583333333333044E-2</v>
      </c>
      <c r="CH103" s="10">
        <f t="shared" si="176"/>
        <v>6.0260416666666372E-2</v>
      </c>
      <c r="CI103" s="10">
        <f t="shared" si="177"/>
        <v>6.09374999999997E-2</v>
      </c>
      <c r="CJ103" s="10">
        <f t="shared" si="178"/>
        <v>6.1614583333333028E-2</v>
      </c>
      <c r="CK103" s="10">
        <f t="shared" si="179"/>
        <v>6.229166666666635E-2</v>
      </c>
      <c r="CL103" s="10">
        <f t="shared" si="180"/>
        <v>6.2968749999999699E-2</v>
      </c>
      <c r="CM103" s="10">
        <f t="shared" si="181"/>
        <v>6.3645833333333027E-2</v>
      </c>
      <c r="CN103" s="10">
        <f t="shared" si="182"/>
        <v>6.4322916666666341E-2</v>
      </c>
      <c r="CO103" s="10">
        <f t="shared" si="183"/>
        <v>6.4999999999999669E-2</v>
      </c>
      <c r="CP103" s="10">
        <f t="shared" si="184"/>
        <v>6.5677083333332997E-2</v>
      </c>
      <c r="CQ103" s="10">
        <f t="shared" si="185"/>
        <v>6.6354166666666339E-2</v>
      </c>
      <c r="CR103" s="10">
        <f t="shared" si="186"/>
        <v>6.7031249999999667E-2</v>
      </c>
      <c r="CS103" s="10">
        <f t="shared" si="187"/>
        <v>6.7708333333332996E-2</v>
      </c>
    </row>
    <row r="104" spans="1:97">
      <c r="A104" s="14"/>
      <c r="B104" s="11">
        <v>1.3657407407407399E-2</v>
      </c>
      <c r="C104" s="8">
        <f t="shared" si="188"/>
        <v>4.09722222222222E-3</v>
      </c>
      <c r="D104" s="8">
        <f t="shared" si="107"/>
        <v>4.7800925925925893E-3</v>
      </c>
      <c r="E104" s="8">
        <f t="shared" si="108"/>
        <v>5.4629629629629603E-3</v>
      </c>
      <c r="F104" s="8">
        <f t="shared" si="109"/>
        <v>6.1458333333333295E-3</v>
      </c>
      <c r="G104" s="8">
        <f t="shared" si="110"/>
        <v>6.8287037037036997E-3</v>
      </c>
      <c r="H104" s="8">
        <f t="shared" si="111"/>
        <v>7.5115740740740698E-3</v>
      </c>
      <c r="I104" s="8">
        <f t="shared" si="112"/>
        <v>8.19444444444444E-3</v>
      </c>
      <c r="J104" s="8">
        <f t="shared" si="113"/>
        <v>8.8773148148148101E-3</v>
      </c>
      <c r="K104" s="8">
        <f t="shared" si="114"/>
        <v>9.5601851851851785E-3</v>
      </c>
      <c r="L104" s="8">
        <f t="shared" si="115"/>
        <v>1.024305555555555E-2</v>
      </c>
      <c r="M104" s="8">
        <f t="shared" si="116"/>
        <v>1.0925925925925921E-2</v>
      </c>
      <c r="N104" s="8">
        <f t="shared" si="190"/>
        <v>1.1608796296296289E-2</v>
      </c>
      <c r="O104" s="8">
        <f t="shared" si="191"/>
        <v>1.2291666666666659E-2</v>
      </c>
      <c r="P104" s="8">
        <f t="shared" si="117"/>
        <v>1.2974537037037029E-2</v>
      </c>
      <c r="Q104" s="8">
        <f t="shared" si="118"/>
        <v>1.3657407407407399E-2</v>
      </c>
      <c r="R104" s="8">
        <f t="shared" si="119"/>
        <v>1.434027777777777E-2</v>
      </c>
      <c r="S104" s="8">
        <f t="shared" si="120"/>
        <v>1.502314814814814E-2</v>
      </c>
      <c r="T104" s="8">
        <f t="shared" si="121"/>
        <v>1.5706018518518508E-2</v>
      </c>
      <c r="U104" s="8">
        <f t="shared" si="122"/>
        <v>1.638888888888888E-2</v>
      </c>
      <c r="V104" s="8">
        <f t="shared" si="189"/>
        <v>1.7071759259259248E-2</v>
      </c>
      <c r="W104" s="8">
        <f t="shared" si="123"/>
        <v>1.775462962962962E-2</v>
      </c>
      <c r="X104" s="8">
        <f t="shared" si="124"/>
        <v>1.8437499999999989E-2</v>
      </c>
      <c r="Y104" s="8">
        <f t="shared" si="125"/>
        <v>1.9120370370370357E-2</v>
      </c>
      <c r="Z104" s="8">
        <f t="shared" si="126"/>
        <v>1.9803240740740729E-2</v>
      </c>
      <c r="AA104" s="8">
        <f t="shared" si="127"/>
        <v>2.0486111111111101E-2</v>
      </c>
      <c r="AB104" s="8">
        <f t="shared" si="128"/>
        <v>2.1168981481481469E-2</v>
      </c>
      <c r="AC104" s="8">
        <f t="shared" si="129"/>
        <v>2.1851851851851841E-2</v>
      </c>
      <c r="AD104" s="8">
        <f t="shared" si="130"/>
        <v>2.2534722222222209E-2</v>
      </c>
      <c r="AE104" s="8">
        <f t="shared" si="131"/>
        <v>2.3217592592592578E-2</v>
      </c>
      <c r="AF104" s="8">
        <f t="shared" si="132"/>
        <v>2.390046296296295E-2</v>
      </c>
      <c r="AG104" s="8">
        <f t="shared" si="133"/>
        <v>2.4583333333333318E-2</v>
      </c>
      <c r="AH104" s="8">
        <f t="shared" si="134"/>
        <v>2.526620370370369E-2</v>
      </c>
      <c r="AI104" s="8">
        <f t="shared" si="135"/>
        <v>2.5949074074074058E-2</v>
      </c>
      <c r="AJ104" s="8">
        <f t="shared" si="136"/>
        <v>2.6631944444444427E-2</v>
      </c>
      <c r="AK104" s="8">
        <f t="shared" si="137"/>
        <v>2.7314814814814799E-2</v>
      </c>
      <c r="AL104" s="8">
        <f t="shared" si="138"/>
        <v>2.7997685185185167E-2</v>
      </c>
      <c r="AM104" s="8">
        <f t="shared" si="139"/>
        <v>2.8680555555555539E-2</v>
      </c>
      <c r="AN104" s="8">
        <f t="shared" si="140"/>
        <v>2.9363425925925907E-2</v>
      </c>
      <c r="AO104" s="8">
        <f t="shared" si="141"/>
        <v>3.0046296296296279E-2</v>
      </c>
      <c r="AP104" s="8">
        <f t="shared" si="142"/>
        <v>3.0729166666666648E-2</v>
      </c>
      <c r="AQ104" s="8">
        <f t="shared" si="143"/>
        <v>3.1412037037037016E-2</v>
      </c>
      <c r="AR104" s="8">
        <f t="shared" si="144"/>
        <v>3.2094907407407391E-2</v>
      </c>
      <c r="AS104" s="8">
        <f t="shared" si="145"/>
        <v>3.277777777777776E-2</v>
      </c>
      <c r="AT104" s="8">
        <f t="shared" si="146"/>
        <v>3.3460648148148128E-2</v>
      </c>
      <c r="AU104" s="8">
        <f t="shared" si="147"/>
        <v>3.4143518518518497E-2</v>
      </c>
      <c r="AV104" s="8">
        <f t="shared" si="148"/>
        <v>3.4826388888888865E-2</v>
      </c>
      <c r="AW104" s="8">
        <f t="shared" si="149"/>
        <v>3.550925925925924E-2</v>
      </c>
      <c r="AX104" s="8">
        <f t="shared" si="150"/>
        <v>3.6192129629629609E-2</v>
      </c>
      <c r="AY104" s="8">
        <f t="shared" si="151"/>
        <v>3.6874999999999977E-2</v>
      </c>
      <c r="AZ104" s="8">
        <f t="shared" si="152"/>
        <v>3.7557870370370346E-2</v>
      </c>
      <c r="BA104" s="8">
        <f t="shared" si="153"/>
        <v>3.8240740740740714E-2</v>
      </c>
      <c r="BB104" s="8">
        <f t="shared" si="154"/>
        <v>3.8923611111111089E-2</v>
      </c>
      <c r="BC104" s="8">
        <f t="shared" si="192"/>
        <v>3.9606481481481458E-2</v>
      </c>
      <c r="BD104" s="8">
        <f t="shared" si="193"/>
        <v>4.0289351851851833E-2</v>
      </c>
      <c r="BE104" s="8">
        <f t="shared" si="194"/>
        <v>4.0972222222222202E-2</v>
      </c>
      <c r="BF104" s="8">
        <f t="shared" si="195"/>
        <v>4.1655092592592563E-2</v>
      </c>
      <c r="BG104" s="8">
        <f t="shared" si="196"/>
        <v>4.2337962962962938E-2</v>
      </c>
      <c r="BH104" s="8">
        <f t="shared" si="197"/>
        <v>4.3020833333333307E-2</v>
      </c>
      <c r="BI104" s="8">
        <f t="shared" si="198"/>
        <v>4.3703703703703682E-2</v>
      </c>
      <c r="BJ104" s="8">
        <f t="shared" si="199"/>
        <v>4.4386574074074051E-2</v>
      </c>
      <c r="BK104" s="8">
        <f t="shared" si="200"/>
        <v>4.5069444444444419E-2</v>
      </c>
      <c r="BL104" s="8">
        <f t="shared" si="201"/>
        <v>4.5752314814814787E-2</v>
      </c>
      <c r="BM104" s="8">
        <f t="shared" si="155"/>
        <v>4.6435185185185156E-2</v>
      </c>
      <c r="BN104" s="8">
        <f t="shared" si="156"/>
        <v>4.7118055555555531E-2</v>
      </c>
      <c r="BO104" s="8">
        <f t="shared" si="157"/>
        <v>4.78009259259259E-2</v>
      </c>
      <c r="BP104" s="8">
        <f t="shared" si="158"/>
        <v>4.8483796296296268E-2</v>
      </c>
      <c r="BQ104" s="8">
        <f t="shared" si="159"/>
        <v>4.9166666666666636E-2</v>
      </c>
      <c r="BR104" s="8">
        <f t="shared" si="160"/>
        <v>4.9849537037037005E-2</v>
      </c>
      <c r="BS104" s="8">
        <f t="shared" si="161"/>
        <v>5.053240740740738E-2</v>
      </c>
      <c r="BT104" s="8">
        <f t="shared" si="162"/>
        <v>5.1215277777777748E-2</v>
      </c>
      <c r="BU104" s="8">
        <f t="shared" si="163"/>
        <v>5.1898148148148117E-2</v>
      </c>
      <c r="BV104" s="8">
        <f t="shared" si="164"/>
        <v>5.2581018518518485E-2</v>
      </c>
      <c r="BW104" s="8">
        <f t="shared" si="165"/>
        <v>5.3263888888888854E-2</v>
      </c>
      <c r="BX104" s="8">
        <f t="shared" si="166"/>
        <v>5.3946759259259229E-2</v>
      </c>
      <c r="BY104" s="8">
        <f t="shared" si="167"/>
        <v>5.4629629629629597E-2</v>
      </c>
      <c r="BZ104" s="8">
        <f t="shared" si="168"/>
        <v>5.5312499999999966E-2</v>
      </c>
      <c r="CA104" s="8">
        <f t="shared" si="169"/>
        <v>5.5995370370370334E-2</v>
      </c>
      <c r="CB104" s="8">
        <f t="shared" si="170"/>
        <v>5.667824074074071E-2</v>
      </c>
      <c r="CC104" s="8">
        <f t="shared" si="171"/>
        <v>5.7361111111111078E-2</v>
      </c>
      <c r="CD104" s="8">
        <f t="shared" si="172"/>
        <v>5.8043981481481446E-2</v>
      </c>
      <c r="CE104" s="8">
        <f t="shared" si="173"/>
        <v>5.8726851851851815E-2</v>
      </c>
      <c r="CF104" s="8">
        <f t="shared" si="174"/>
        <v>5.9409722222222183E-2</v>
      </c>
      <c r="CG104" s="8">
        <f t="shared" si="175"/>
        <v>6.0092592592592559E-2</v>
      </c>
      <c r="CH104" s="8">
        <f t="shared" si="176"/>
        <v>6.0775462962962927E-2</v>
      </c>
      <c r="CI104" s="8">
        <f t="shared" si="177"/>
        <v>6.1458333333333295E-2</v>
      </c>
      <c r="CJ104" s="8">
        <f t="shared" si="178"/>
        <v>6.2141203703703664E-2</v>
      </c>
      <c r="CK104" s="8">
        <f t="shared" si="179"/>
        <v>6.2824074074074032E-2</v>
      </c>
      <c r="CL104" s="8">
        <f t="shared" si="180"/>
        <v>6.3506944444444408E-2</v>
      </c>
      <c r="CM104" s="8">
        <f t="shared" si="181"/>
        <v>6.4189814814814783E-2</v>
      </c>
      <c r="CN104" s="8">
        <f t="shared" si="182"/>
        <v>6.4872685185185144E-2</v>
      </c>
      <c r="CO104" s="8">
        <f t="shared" si="183"/>
        <v>6.555555555555552E-2</v>
      </c>
      <c r="CP104" s="8">
        <f t="shared" si="184"/>
        <v>6.6238425925925881E-2</v>
      </c>
      <c r="CQ104" s="8">
        <f t="shared" si="185"/>
        <v>6.6921296296296257E-2</v>
      </c>
      <c r="CR104" s="8">
        <f t="shared" si="186"/>
        <v>6.7604166666666632E-2</v>
      </c>
      <c r="CS104" s="8">
        <f t="shared" si="187"/>
        <v>6.8287037037036993E-2</v>
      </c>
    </row>
    <row r="105" spans="1:97">
      <c r="A105" s="14"/>
      <c r="B105" s="9">
        <v>1.37731481481481E-2</v>
      </c>
      <c r="C105" s="10">
        <f t="shared" si="188"/>
        <v>4.1319444444444303E-3</v>
      </c>
      <c r="D105" s="10">
        <f t="shared" si="107"/>
        <v>4.8206018518518346E-3</v>
      </c>
      <c r="E105" s="10">
        <f t="shared" si="108"/>
        <v>5.5092592592592407E-3</v>
      </c>
      <c r="F105" s="10">
        <f t="shared" si="109"/>
        <v>6.197916666666645E-3</v>
      </c>
      <c r="G105" s="10">
        <f t="shared" si="110"/>
        <v>6.8865740740740502E-3</v>
      </c>
      <c r="H105" s="10">
        <f t="shared" si="111"/>
        <v>7.5752314814814562E-3</v>
      </c>
      <c r="I105" s="10">
        <f t="shared" si="112"/>
        <v>8.2638888888888606E-3</v>
      </c>
      <c r="J105" s="10">
        <f t="shared" si="113"/>
        <v>8.9525462962962658E-3</v>
      </c>
      <c r="K105" s="10">
        <f t="shared" si="114"/>
        <v>9.6412037037036692E-3</v>
      </c>
      <c r="L105" s="10">
        <f t="shared" si="115"/>
        <v>1.0329861111111074E-2</v>
      </c>
      <c r="M105" s="10">
        <f t="shared" si="116"/>
        <v>1.1018518518518481E-2</v>
      </c>
      <c r="N105" s="10">
        <f t="shared" si="190"/>
        <v>1.1707175925925885E-2</v>
      </c>
      <c r="O105" s="10">
        <f t="shared" si="191"/>
        <v>1.239583333333329E-2</v>
      </c>
      <c r="P105" s="10">
        <f t="shared" si="117"/>
        <v>1.3084490740740695E-2</v>
      </c>
      <c r="Q105" s="10">
        <f t="shared" si="118"/>
        <v>1.37731481481481E-2</v>
      </c>
      <c r="R105" s="10">
        <f t="shared" si="119"/>
        <v>1.4461805555555506E-2</v>
      </c>
      <c r="S105" s="10">
        <f t="shared" si="120"/>
        <v>1.5150462962962912E-2</v>
      </c>
      <c r="T105" s="10">
        <f t="shared" si="121"/>
        <v>1.5839120370370312E-2</v>
      </c>
      <c r="U105" s="10">
        <f t="shared" si="122"/>
        <v>1.6527777777777721E-2</v>
      </c>
      <c r="V105" s="10">
        <f t="shared" si="189"/>
        <v>1.7216435185185126E-2</v>
      </c>
      <c r="W105" s="10">
        <f t="shared" si="123"/>
        <v>1.7905092592592532E-2</v>
      </c>
      <c r="X105" s="10">
        <f t="shared" si="124"/>
        <v>1.8593749999999937E-2</v>
      </c>
      <c r="Y105" s="10">
        <f t="shared" si="125"/>
        <v>1.9282407407407338E-2</v>
      </c>
      <c r="Z105" s="10">
        <f t="shared" si="126"/>
        <v>1.9971064814814744E-2</v>
      </c>
      <c r="AA105" s="10">
        <f t="shared" si="127"/>
        <v>2.0659722222222149E-2</v>
      </c>
      <c r="AB105" s="10">
        <f t="shared" si="128"/>
        <v>2.1348379629629557E-2</v>
      </c>
      <c r="AC105" s="10">
        <f t="shared" si="129"/>
        <v>2.2037037037036963E-2</v>
      </c>
      <c r="AD105" s="10">
        <f t="shared" si="130"/>
        <v>2.2725694444444364E-2</v>
      </c>
      <c r="AE105" s="10">
        <f t="shared" si="131"/>
        <v>2.341435185185177E-2</v>
      </c>
      <c r="AF105" s="10">
        <f t="shared" si="132"/>
        <v>2.4103009259259175E-2</v>
      </c>
      <c r="AG105" s="10">
        <f t="shared" si="133"/>
        <v>2.479166666666658E-2</v>
      </c>
      <c r="AH105" s="10">
        <f t="shared" si="134"/>
        <v>2.5480324074073989E-2</v>
      </c>
      <c r="AI105" s="10">
        <f t="shared" si="135"/>
        <v>2.616898148148139E-2</v>
      </c>
      <c r="AJ105" s="10">
        <f t="shared" si="136"/>
        <v>2.6857638888888796E-2</v>
      </c>
      <c r="AK105" s="10">
        <f t="shared" si="137"/>
        <v>2.7546296296296201E-2</v>
      </c>
      <c r="AL105" s="10">
        <f t="shared" si="138"/>
        <v>2.8234953703703602E-2</v>
      </c>
      <c r="AM105" s="10">
        <f t="shared" si="139"/>
        <v>2.8923611111111011E-2</v>
      </c>
      <c r="AN105" s="10">
        <f t="shared" si="140"/>
        <v>2.9612268518518413E-2</v>
      </c>
      <c r="AO105" s="10">
        <f t="shared" si="141"/>
        <v>3.0300925925925825E-2</v>
      </c>
      <c r="AP105" s="10">
        <f t="shared" si="142"/>
        <v>3.0989583333333227E-2</v>
      </c>
      <c r="AQ105" s="10">
        <f t="shared" si="143"/>
        <v>3.1678240740740625E-2</v>
      </c>
      <c r="AR105" s="10">
        <f t="shared" si="144"/>
        <v>3.2366898148148041E-2</v>
      </c>
      <c r="AS105" s="10">
        <f t="shared" si="145"/>
        <v>3.3055555555555442E-2</v>
      </c>
      <c r="AT105" s="10">
        <f t="shared" si="146"/>
        <v>3.3744212962962851E-2</v>
      </c>
      <c r="AU105" s="10">
        <f t="shared" si="147"/>
        <v>3.4432870370370253E-2</v>
      </c>
      <c r="AV105" s="10">
        <f t="shared" si="148"/>
        <v>3.5121527777777654E-2</v>
      </c>
      <c r="AW105" s="10">
        <f t="shared" si="149"/>
        <v>3.5810185185185063E-2</v>
      </c>
      <c r="AX105" s="10">
        <f t="shared" si="150"/>
        <v>3.6498842592592465E-2</v>
      </c>
      <c r="AY105" s="10">
        <f t="shared" si="151"/>
        <v>3.7187499999999873E-2</v>
      </c>
      <c r="AZ105" s="10">
        <f t="shared" si="152"/>
        <v>3.7876157407407275E-2</v>
      </c>
      <c r="BA105" s="10">
        <f t="shared" si="153"/>
        <v>3.8564814814814677E-2</v>
      </c>
      <c r="BB105" s="10">
        <f t="shared" si="154"/>
        <v>3.9253472222222086E-2</v>
      </c>
      <c r="BC105" s="10">
        <f t="shared" si="192"/>
        <v>3.9942129629629487E-2</v>
      </c>
      <c r="BD105" s="10">
        <f t="shared" si="193"/>
        <v>4.0630787037036896E-2</v>
      </c>
      <c r="BE105" s="10">
        <f t="shared" si="194"/>
        <v>4.1319444444444298E-2</v>
      </c>
      <c r="BF105" s="10">
        <f t="shared" si="195"/>
        <v>4.2008101851851706E-2</v>
      </c>
      <c r="BG105" s="10">
        <f t="shared" si="196"/>
        <v>4.2696759259259115E-2</v>
      </c>
      <c r="BH105" s="10">
        <f t="shared" si="197"/>
        <v>4.3385416666666517E-2</v>
      </c>
      <c r="BI105" s="10">
        <f t="shared" si="198"/>
        <v>4.4074074074073925E-2</v>
      </c>
      <c r="BJ105" s="10">
        <f t="shared" si="199"/>
        <v>4.4762731481481327E-2</v>
      </c>
      <c r="BK105" s="10">
        <f t="shared" si="200"/>
        <v>4.5451388888888729E-2</v>
      </c>
      <c r="BL105" s="10">
        <f t="shared" si="201"/>
        <v>4.6140046296296137E-2</v>
      </c>
      <c r="BM105" s="10">
        <f t="shared" si="155"/>
        <v>4.6828703703703539E-2</v>
      </c>
      <c r="BN105" s="10">
        <f t="shared" si="156"/>
        <v>4.7517361111110948E-2</v>
      </c>
      <c r="BO105" s="10">
        <f t="shared" si="157"/>
        <v>4.820601851851835E-2</v>
      </c>
      <c r="BP105" s="10">
        <f t="shared" si="158"/>
        <v>4.8894675925925751E-2</v>
      </c>
      <c r="BQ105" s="10">
        <f t="shared" si="159"/>
        <v>4.958333333333316E-2</v>
      </c>
      <c r="BR105" s="10">
        <f t="shared" si="160"/>
        <v>5.0271990740740562E-2</v>
      </c>
      <c r="BS105" s="10">
        <f t="shared" si="161"/>
        <v>5.0960648148147977E-2</v>
      </c>
      <c r="BT105" s="10">
        <f t="shared" si="162"/>
        <v>5.1649305555555379E-2</v>
      </c>
      <c r="BU105" s="10">
        <f t="shared" si="163"/>
        <v>5.2337962962962781E-2</v>
      </c>
      <c r="BV105" s="10">
        <f t="shared" si="164"/>
        <v>5.3026620370370189E-2</v>
      </c>
      <c r="BW105" s="10">
        <f t="shared" si="165"/>
        <v>5.3715277777777591E-2</v>
      </c>
      <c r="BX105" s="10">
        <f t="shared" si="166"/>
        <v>5.4403935185185E-2</v>
      </c>
      <c r="BY105" s="10">
        <f t="shared" si="167"/>
        <v>5.5092592592592401E-2</v>
      </c>
      <c r="BZ105" s="10">
        <f t="shared" si="168"/>
        <v>5.5781249999999803E-2</v>
      </c>
      <c r="CA105" s="10">
        <f t="shared" si="169"/>
        <v>5.6469907407407205E-2</v>
      </c>
      <c r="CB105" s="10">
        <f t="shared" si="170"/>
        <v>5.7158564814814621E-2</v>
      </c>
      <c r="CC105" s="10">
        <f t="shared" si="171"/>
        <v>5.7847222222222022E-2</v>
      </c>
      <c r="CD105" s="10">
        <f t="shared" si="172"/>
        <v>5.8535879629629424E-2</v>
      </c>
      <c r="CE105" s="10">
        <f t="shared" si="173"/>
        <v>5.9224537037036826E-2</v>
      </c>
      <c r="CF105" s="10">
        <f t="shared" si="174"/>
        <v>5.9913194444444234E-2</v>
      </c>
      <c r="CG105" s="10">
        <f t="shared" si="175"/>
        <v>6.060185185185165E-2</v>
      </c>
      <c r="CH105" s="10">
        <f t="shared" si="176"/>
        <v>6.1290509259259052E-2</v>
      </c>
      <c r="CI105" s="10">
        <f t="shared" si="177"/>
        <v>6.1979166666666453E-2</v>
      </c>
      <c r="CJ105" s="10">
        <f t="shared" si="178"/>
        <v>6.2667824074073855E-2</v>
      </c>
      <c r="CK105" s="10">
        <f t="shared" si="179"/>
        <v>6.335648148148125E-2</v>
      </c>
      <c r="CL105" s="10">
        <f t="shared" si="180"/>
        <v>6.4045138888888672E-2</v>
      </c>
      <c r="CM105" s="10">
        <f t="shared" si="181"/>
        <v>6.4733796296296081E-2</v>
      </c>
      <c r="CN105" s="10">
        <f t="shared" si="182"/>
        <v>6.5422453703703476E-2</v>
      </c>
      <c r="CO105" s="10">
        <f t="shared" si="183"/>
        <v>6.6111111111110885E-2</v>
      </c>
      <c r="CP105" s="10">
        <f t="shared" si="184"/>
        <v>6.6799768518518279E-2</v>
      </c>
      <c r="CQ105" s="10">
        <f t="shared" si="185"/>
        <v>6.7488425925925702E-2</v>
      </c>
      <c r="CR105" s="10">
        <f t="shared" si="186"/>
        <v>6.8177083333333097E-2</v>
      </c>
      <c r="CS105" s="10">
        <f t="shared" si="187"/>
        <v>6.8865740740740505E-2</v>
      </c>
    </row>
    <row r="106" spans="1:97">
      <c r="B106" s="11">
        <v>1.38888888888889E-2</v>
      </c>
      <c r="C106" s="8">
        <f t="shared" si="188"/>
        <v>4.1666666666666701E-3</v>
      </c>
      <c r="D106" s="8">
        <f t="shared" si="107"/>
        <v>4.8611111111111147E-3</v>
      </c>
      <c r="E106" s="8">
        <f t="shared" si="108"/>
        <v>5.5555555555555601E-3</v>
      </c>
      <c r="F106" s="8">
        <f t="shared" si="109"/>
        <v>6.2500000000000056E-3</v>
      </c>
      <c r="G106" s="8">
        <f t="shared" si="110"/>
        <v>6.9444444444444501E-3</v>
      </c>
      <c r="H106" s="8">
        <f t="shared" si="111"/>
        <v>7.6388888888888956E-3</v>
      </c>
      <c r="I106" s="8">
        <f t="shared" si="112"/>
        <v>8.3333333333333402E-3</v>
      </c>
      <c r="J106" s="8">
        <f t="shared" si="113"/>
        <v>9.0277777777777856E-3</v>
      </c>
      <c r="K106" s="8">
        <f t="shared" si="114"/>
        <v>9.7222222222222293E-3</v>
      </c>
      <c r="L106" s="8">
        <f t="shared" si="115"/>
        <v>1.0416666666666675E-2</v>
      </c>
      <c r="M106" s="8">
        <f t="shared" si="116"/>
        <v>1.111111111111112E-2</v>
      </c>
      <c r="N106" s="8">
        <f t="shared" si="190"/>
        <v>1.1805555555555566E-2</v>
      </c>
      <c r="O106" s="8">
        <f t="shared" si="191"/>
        <v>1.2500000000000011E-2</v>
      </c>
      <c r="P106" s="8">
        <f t="shared" si="117"/>
        <v>1.3194444444444455E-2</v>
      </c>
      <c r="Q106" s="8">
        <f t="shared" si="118"/>
        <v>1.38888888888889E-2</v>
      </c>
      <c r="R106" s="8">
        <f t="shared" si="119"/>
        <v>1.4583333333333346E-2</v>
      </c>
      <c r="S106" s="8">
        <f t="shared" si="120"/>
        <v>1.5277777777777791E-2</v>
      </c>
      <c r="T106" s="8">
        <f t="shared" si="121"/>
        <v>1.5972222222222235E-2</v>
      </c>
      <c r="U106" s="8">
        <f t="shared" si="122"/>
        <v>1.666666666666668E-2</v>
      </c>
      <c r="V106" s="8">
        <f t="shared" si="189"/>
        <v>1.7361111111111126E-2</v>
      </c>
      <c r="W106" s="8">
        <f t="shared" si="123"/>
        <v>1.8055555555555571E-2</v>
      </c>
      <c r="X106" s="8">
        <f t="shared" si="124"/>
        <v>1.8750000000000017E-2</v>
      </c>
      <c r="Y106" s="8">
        <f t="shared" si="125"/>
        <v>1.9444444444444459E-2</v>
      </c>
      <c r="Z106" s="8">
        <f t="shared" si="126"/>
        <v>2.0138888888888904E-2</v>
      </c>
      <c r="AA106" s="8">
        <f t="shared" si="127"/>
        <v>2.083333333333335E-2</v>
      </c>
      <c r="AB106" s="8">
        <f t="shared" si="128"/>
        <v>2.1527777777777795E-2</v>
      </c>
      <c r="AC106" s="8">
        <f t="shared" si="129"/>
        <v>2.222222222222224E-2</v>
      </c>
      <c r="AD106" s="8">
        <f t="shared" si="130"/>
        <v>2.2916666666666686E-2</v>
      </c>
      <c r="AE106" s="8">
        <f t="shared" si="131"/>
        <v>2.3611111111111131E-2</v>
      </c>
      <c r="AF106" s="8">
        <f t="shared" si="132"/>
        <v>2.4305555555555577E-2</v>
      </c>
      <c r="AG106" s="8">
        <f t="shared" si="133"/>
        <v>2.5000000000000022E-2</v>
      </c>
      <c r="AH106" s="8">
        <f t="shared" si="134"/>
        <v>2.5694444444444468E-2</v>
      </c>
      <c r="AI106" s="8">
        <f t="shared" si="135"/>
        <v>2.638888888888891E-2</v>
      </c>
      <c r="AJ106" s="8">
        <f t="shared" si="136"/>
        <v>2.7083333333333355E-2</v>
      </c>
      <c r="AK106" s="8">
        <f t="shared" si="137"/>
        <v>2.7777777777777801E-2</v>
      </c>
      <c r="AL106" s="8">
        <f t="shared" si="138"/>
        <v>2.8472222222222242E-2</v>
      </c>
      <c r="AM106" s="8">
        <f t="shared" si="139"/>
        <v>2.9166666666666691E-2</v>
      </c>
      <c r="AN106" s="8">
        <f t="shared" si="140"/>
        <v>2.9861111111111133E-2</v>
      </c>
      <c r="AO106" s="8">
        <f t="shared" si="141"/>
        <v>3.0555555555555582E-2</v>
      </c>
      <c r="AP106" s="8">
        <f t="shared" si="142"/>
        <v>3.1250000000000028E-2</v>
      </c>
      <c r="AQ106" s="8">
        <f t="shared" si="143"/>
        <v>3.194444444444447E-2</v>
      </c>
      <c r="AR106" s="8">
        <f t="shared" si="144"/>
        <v>3.2638888888888919E-2</v>
      </c>
      <c r="AS106" s="8">
        <f t="shared" si="145"/>
        <v>3.3333333333333361E-2</v>
      </c>
      <c r="AT106" s="8">
        <f t="shared" si="146"/>
        <v>3.402777777777781E-2</v>
      </c>
      <c r="AU106" s="8">
        <f t="shared" si="147"/>
        <v>3.4722222222222252E-2</v>
      </c>
      <c r="AV106" s="8">
        <f t="shared" si="148"/>
        <v>3.5416666666666693E-2</v>
      </c>
      <c r="AW106" s="8">
        <f t="shared" si="149"/>
        <v>3.6111111111111142E-2</v>
      </c>
      <c r="AX106" s="8">
        <f t="shared" si="150"/>
        <v>3.6805555555555584E-2</v>
      </c>
      <c r="AY106" s="8">
        <f t="shared" si="151"/>
        <v>3.7500000000000033E-2</v>
      </c>
      <c r="AZ106" s="8">
        <f t="shared" si="152"/>
        <v>3.8194444444444475E-2</v>
      </c>
      <c r="BA106" s="8">
        <f t="shared" si="153"/>
        <v>3.8888888888888917E-2</v>
      </c>
      <c r="BB106" s="8">
        <f t="shared" si="154"/>
        <v>3.9583333333333366E-2</v>
      </c>
      <c r="BC106" s="8">
        <f t="shared" si="192"/>
        <v>4.0277777777777808E-2</v>
      </c>
      <c r="BD106" s="8">
        <f t="shared" si="193"/>
        <v>4.0972222222222257E-2</v>
      </c>
      <c r="BE106" s="8">
        <f t="shared" si="194"/>
        <v>4.1666666666666699E-2</v>
      </c>
      <c r="BF106" s="8">
        <f t="shared" si="195"/>
        <v>4.2361111111111141E-2</v>
      </c>
      <c r="BG106" s="8">
        <f t="shared" si="196"/>
        <v>4.305555555555559E-2</v>
      </c>
      <c r="BH106" s="8">
        <f t="shared" si="197"/>
        <v>4.3750000000000032E-2</v>
      </c>
      <c r="BI106" s="8">
        <f t="shared" si="198"/>
        <v>4.4444444444444481E-2</v>
      </c>
      <c r="BJ106" s="8">
        <f t="shared" si="199"/>
        <v>4.5138888888888923E-2</v>
      </c>
      <c r="BK106" s="8">
        <f t="shared" si="200"/>
        <v>4.5833333333333372E-2</v>
      </c>
      <c r="BL106" s="8">
        <f t="shared" si="201"/>
        <v>4.6527777777777814E-2</v>
      </c>
      <c r="BM106" s="8">
        <f t="shared" si="155"/>
        <v>4.7222222222222263E-2</v>
      </c>
      <c r="BN106" s="8">
        <f t="shared" si="156"/>
        <v>4.7916666666666712E-2</v>
      </c>
      <c r="BO106" s="8">
        <f t="shared" si="157"/>
        <v>4.8611111111111154E-2</v>
      </c>
      <c r="BP106" s="8">
        <f t="shared" si="158"/>
        <v>4.9305555555555595E-2</v>
      </c>
      <c r="BQ106" s="8">
        <f t="shared" si="159"/>
        <v>5.0000000000000044E-2</v>
      </c>
      <c r="BR106" s="8">
        <f t="shared" si="160"/>
        <v>5.0694444444444486E-2</v>
      </c>
      <c r="BS106" s="8">
        <f t="shared" si="161"/>
        <v>5.1388888888888935E-2</v>
      </c>
      <c r="BT106" s="8">
        <f t="shared" si="162"/>
        <v>5.2083333333333377E-2</v>
      </c>
      <c r="BU106" s="8">
        <f t="shared" si="163"/>
        <v>5.2777777777777819E-2</v>
      </c>
      <c r="BV106" s="8">
        <f t="shared" si="164"/>
        <v>5.3472222222222268E-2</v>
      </c>
      <c r="BW106" s="8">
        <f t="shared" si="165"/>
        <v>5.416666666666671E-2</v>
      </c>
      <c r="BX106" s="8">
        <f t="shared" si="166"/>
        <v>5.4861111111111159E-2</v>
      </c>
      <c r="BY106" s="8">
        <f t="shared" si="167"/>
        <v>5.5555555555555601E-2</v>
      </c>
      <c r="BZ106" s="8">
        <f t="shared" si="168"/>
        <v>5.6250000000000043E-2</v>
      </c>
      <c r="CA106" s="8">
        <f t="shared" si="169"/>
        <v>5.6944444444444485E-2</v>
      </c>
      <c r="CB106" s="8">
        <f t="shared" si="170"/>
        <v>5.7638888888888941E-2</v>
      </c>
      <c r="CC106" s="8">
        <f t="shared" si="171"/>
        <v>5.8333333333333383E-2</v>
      </c>
      <c r="CD106" s="8">
        <f t="shared" si="172"/>
        <v>5.9027777777777825E-2</v>
      </c>
      <c r="CE106" s="8">
        <f t="shared" si="173"/>
        <v>5.9722222222222267E-2</v>
      </c>
      <c r="CF106" s="8">
        <f t="shared" si="174"/>
        <v>6.0416666666666709E-2</v>
      </c>
      <c r="CG106" s="8">
        <f t="shared" si="175"/>
        <v>6.1111111111111165E-2</v>
      </c>
      <c r="CH106" s="8">
        <f t="shared" si="176"/>
        <v>6.1805555555555607E-2</v>
      </c>
      <c r="CI106" s="8">
        <f t="shared" si="177"/>
        <v>6.2500000000000056E-2</v>
      </c>
      <c r="CJ106" s="8">
        <f t="shared" si="178"/>
        <v>6.3194444444444497E-2</v>
      </c>
      <c r="CK106" s="8">
        <f t="shared" si="179"/>
        <v>6.3888888888888939E-2</v>
      </c>
      <c r="CL106" s="8">
        <f t="shared" si="180"/>
        <v>6.4583333333333395E-2</v>
      </c>
      <c r="CM106" s="8">
        <f t="shared" si="181"/>
        <v>6.5277777777777837E-2</v>
      </c>
      <c r="CN106" s="8">
        <f t="shared" si="182"/>
        <v>6.5972222222222279E-2</v>
      </c>
      <c r="CO106" s="8">
        <f t="shared" si="183"/>
        <v>6.6666666666666721E-2</v>
      </c>
      <c r="CP106" s="8">
        <f t="shared" si="184"/>
        <v>6.7361111111111163E-2</v>
      </c>
      <c r="CQ106" s="8">
        <f t="shared" si="185"/>
        <v>6.8055555555555619E-2</v>
      </c>
      <c r="CR106" s="8">
        <f t="shared" si="186"/>
        <v>6.8750000000000061E-2</v>
      </c>
      <c r="CS106" s="8">
        <f t="shared" si="187"/>
        <v>6.9444444444444503E-2</v>
      </c>
    </row>
    <row r="107" spans="1:97" ht="28.5">
      <c r="B107" s="5" t="s">
        <v>5</v>
      </c>
      <c r="C107" s="1"/>
      <c r="CM107" s="6"/>
    </row>
    <row r="108" spans="1:97" ht="28.5">
      <c r="B108" s="5" t="s">
        <v>1</v>
      </c>
      <c r="C108" s="1"/>
    </row>
    <row r="109" spans="1:97" ht="28.5">
      <c r="B109" s="5" t="s">
        <v>2</v>
      </c>
      <c r="C109" s="1"/>
    </row>
    <row r="110" spans="1:97">
      <c r="B110" s="2"/>
      <c r="C110" s="1"/>
    </row>
    <row r="111" spans="1:97">
      <c r="B111" s="2"/>
      <c r="C111" s="1"/>
    </row>
    <row r="112" spans="1:97">
      <c r="B112" s="2"/>
      <c r="C112" s="1"/>
    </row>
    <row r="113" spans="2:3">
      <c r="B113" s="2"/>
      <c r="C113" s="1"/>
    </row>
    <row r="114" spans="2:3">
      <c r="B114" s="2"/>
      <c r="C114" s="1"/>
    </row>
    <row r="115" spans="2:3">
      <c r="B115" s="2"/>
      <c r="C115" s="1"/>
    </row>
    <row r="116" spans="2:3">
      <c r="B116" s="2"/>
      <c r="C116" s="1"/>
    </row>
    <row r="117" spans="2:3">
      <c r="B117" s="2"/>
      <c r="C117" s="1"/>
    </row>
    <row r="118" spans="2:3">
      <c r="B118" s="2"/>
    </row>
    <row r="119" spans="2:3">
      <c r="B119" s="2"/>
    </row>
    <row r="120" spans="2:3">
      <c r="B120" s="2"/>
    </row>
    <row r="121" spans="2:3">
      <c r="B121" s="2"/>
    </row>
    <row r="122" spans="2:3">
      <c r="B122" s="2"/>
    </row>
    <row r="123" spans="2:3">
      <c r="B123" s="2"/>
    </row>
    <row r="124" spans="2:3">
      <c r="B124" s="2"/>
    </row>
    <row r="125" spans="2:3">
      <c r="B125" s="2"/>
    </row>
    <row r="126" spans="2:3">
      <c r="B126" s="2"/>
    </row>
    <row r="127" spans="2:3">
      <c r="B127" s="2"/>
    </row>
    <row r="128" spans="2:3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  <row r="137" spans="2:2">
      <c r="B137" s="2"/>
    </row>
    <row r="138" spans="2:2">
      <c r="B138" s="2"/>
    </row>
    <row r="139" spans="2:2">
      <c r="B139" s="2"/>
    </row>
    <row r="140" spans="2:2">
      <c r="B140" s="2"/>
    </row>
  </sheetData>
  <mergeCells count="3">
    <mergeCell ref="A3:B3"/>
    <mergeCell ref="A4:A105"/>
    <mergeCell ref="A1:CS2"/>
  </mergeCells>
  <pageMargins left="0.23622047244094491" right="0.23622047244094491" top="0.74803149606299213" bottom="0.74803149606299213" header="0.31496062992125984" footer="0.31496062992125984"/>
  <pageSetup paperSize="9" scale="74" fitToWidth="3" fitToHeight="3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2011-09-02T15:10:59Z</cp:lastPrinted>
  <dcterms:created xsi:type="dcterms:W3CDTF">2011-09-02T10:08:29Z</dcterms:created>
  <dcterms:modified xsi:type="dcterms:W3CDTF">2011-09-02T20:45:17Z</dcterms:modified>
</cp:coreProperties>
</file>